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2"/>
  <workbookPr/>
  <mc:AlternateContent xmlns:mc="http://schemas.openxmlformats.org/markup-compatibility/2006">
    <mc:Choice Requires="x15">
      <x15ac:absPath xmlns:x15ac="http://schemas.microsoft.com/office/spreadsheetml/2010/11/ac" url="/Users/Nathalie/Documents/"/>
    </mc:Choice>
  </mc:AlternateContent>
  <xr:revisionPtr revIDLastSave="0" documentId="8_{3F46D14D-8A0C-274B-8BDC-EF251FF8E516}" xr6:coauthVersionLast="44" xr6:coauthVersionMax="44" xr10:uidLastSave="{00000000-0000-0000-0000-000000000000}"/>
  <bookViews>
    <workbookView xWindow="0" yWindow="460" windowWidth="19400" windowHeight="16380" tabRatio="645" xr2:uid="{00000000-000D-0000-FFFF-FFFF00000000}"/>
  </bookViews>
  <sheets>
    <sheet name="Inleiding" sheetId="11" r:id="rId1"/>
    <sheet name="Talentenscan Eigen" sheetId="4" r:id="rId2"/>
    <sheet name="Talentenscan Ander" sheetId="12" r:id="rId3"/>
    <sheet name="Resultaten" sheetId="6" r:id="rId4"/>
    <sheet name="Blad1" sheetId="10" state="hidden" r:id="rId5"/>
  </sheets>
  <definedNames>
    <definedName name="_xlnm.Print_Area" localSheetId="3">Resultaten!$A$1:$J$31</definedName>
    <definedName name="_xlnm.Print_Area" localSheetId="2">'Talentenscan Ander'!$A$1:$E$77</definedName>
    <definedName name="_xlnm.Print_Area" localSheetId="1">'Talentenscan Eigen'!$A$1:$D$77</definedName>
    <definedName name="_xlnm.Print_Titles" localSheetId="2">'Talentenscan Ander'!$3:$3</definedName>
    <definedName name="_xlnm.Print_Titles" localSheetId="1">'Talentenscan Eigen'!$3:$3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1" i="12" l="1"/>
  <c r="C53" i="12" s="1"/>
  <c r="I14" i="12"/>
  <c r="I15" i="12"/>
  <c r="I16" i="12"/>
  <c r="I17" i="12"/>
  <c r="I18" i="12"/>
  <c r="I19" i="12"/>
  <c r="I20" i="12"/>
  <c r="I21" i="12"/>
  <c r="I22" i="12"/>
  <c r="I23" i="12"/>
  <c r="I24" i="12"/>
  <c r="I25" i="12"/>
  <c r="I30" i="12"/>
  <c r="I31" i="12"/>
  <c r="I32" i="12"/>
  <c r="I33" i="12"/>
  <c r="I34" i="12"/>
  <c r="I35" i="12"/>
  <c r="I36" i="12"/>
  <c r="I37" i="12"/>
  <c r="I38" i="12"/>
  <c r="I39" i="12"/>
  <c r="I40" i="12"/>
  <c r="I41" i="12"/>
  <c r="I46" i="12"/>
  <c r="I47" i="12"/>
  <c r="I48" i="12"/>
  <c r="I49" i="12"/>
  <c r="I50" i="12"/>
  <c r="I51" i="12"/>
  <c r="I55" i="12"/>
  <c r="I56" i="12"/>
  <c r="I57" i="12"/>
  <c r="I58" i="12"/>
  <c r="I59" i="12"/>
  <c r="H60" i="12"/>
  <c r="I60" i="12"/>
  <c r="I66" i="12"/>
  <c r="I67" i="12"/>
  <c r="I68" i="12"/>
  <c r="I69" i="12"/>
  <c r="I70" i="12"/>
  <c r="I71" i="12"/>
  <c r="I72" i="12"/>
  <c r="I73" i="12"/>
  <c r="I74" i="12"/>
  <c r="I75" i="12"/>
  <c r="I76" i="12"/>
  <c r="I65" i="12"/>
  <c r="C77" i="12"/>
  <c r="C63" i="12" s="1"/>
  <c r="D36" i="6" s="1"/>
  <c r="C52" i="12"/>
  <c r="C44" i="12" s="1"/>
  <c r="C26" i="12"/>
  <c r="C12" i="12" s="1"/>
  <c r="D33" i="6" s="1"/>
  <c r="C42" i="12"/>
  <c r="C28" i="12" s="1"/>
  <c r="D34" i="6" s="1"/>
  <c r="B77" i="12"/>
  <c r="B63" i="12" s="1"/>
  <c r="C36" i="6" s="1"/>
  <c r="H76" i="12"/>
  <c r="H75" i="12"/>
  <c r="H74" i="12"/>
  <c r="H73" i="12"/>
  <c r="H72" i="12"/>
  <c r="H71" i="12"/>
  <c r="H70" i="12"/>
  <c r="H69" i="12"/>
  <c r="H68" i="12"/>
  <c r="H67" i="12"/>
  <c r="H66" i="12"/>
  <c r="H65" i="12"/>
  <c r="B61" i="12"/>
  <c r="B53" i="12" s="1"/>
  <c r="H59" i="12"/>
  <c r="H58" i="12"/>
  <c r="H57" i="12"/>
  <c r="H56" i="12"/>
  <c r="H55" i="12"/>
  <c r="B52" i="12"/>
  <c r="B44" i="12" s="1"/>
  <c r="H51" i="12"/>
  <c r="H50" i="12"/>
  <c r="H49" i="12"/>
  <c r="H48" i="12"/>
  <c r="H47" i="12"/>
  <c r="H46" i="12"/>
  <c r="B42" i="12"/>
  <c r="B28" i="12" s="1"/>
  <c r="C34" i="6" s="1"/>
  <c r="H41" i="12"/>
  <c r="H40" i="12"/>
  <c r="H39" i="12"/>
  <c r="H38" i="12"/>
  <c r="H37" i="12"/>
  <c r="H36" i="12"/>
  <c r="H35" i="12"/>
  <c r="H34" i="12"/>
  <c r="H33" i="12"/>
  <c r="H32" i="12"/>
  <c r="H31" i="12"/>
  <c r="H30" i="12"/>
  <c r="B26" i="12"/>
  <c r="H25" i="12"/>
  <c r="H24" i="12"/>
  <c r="H23" i="12"/>
  <c r="H22" i="12"/>
  <c r="H21" i="12"/>
  <c r="H20" i="12"/>
  <c r="H19" i="12"/>
  <c r="H18" i="12"/>
  <c r="H17" i="12"/>
  <c r="H16" i="12"/>
  <c r="H15" i="12"/>
  <c r="H14" i="12"/>
  <c r="B61" i="4"/>
  <c r="B52" i="4"/>
  <c r="B44" i="4" s="1"/>
  <c r="G31" i="4"/>
  <c r="G32" i="4"/>
  <c r="G33" i="4"/>
  <c r="G34" i="4"/>
  <c r="G35" i="4"/>
  <c r="G36" i="4"/>
  <c r="G37" i="4"/>
  <c r="G38" i="4"/>
  <c r="G39" i="4"/>
  <c r="G40" i="4"/>
  <c r="G41" i="4"/>
  <c r="G30" i="4"/>
  <c r="G15" i="4"/>
  <c r="G16" i="4"/>
  <c r="G17" i="4"/>
  <c r="G18" i="4"/>
  <c r="G19" i="4"/>
  <c r="G20" i="4"/>
  <c r="G21" i="4"/>
  <c r="G22" i="4"/>
  <c r="G23" i="4"/>
  <c r="G24" i="4"/>
  <c r="G25" i="4"/>
  <c r="G14" i="4"/>
  <c r="B42" i="4"/>
  <c r="G46" i="4"/>
  <c r="G47" i="4"/>
  <c r="G48" i="4"/>
  <c r="G49" i="4"/>
  <c r="G50" i="4"/>
  <c r="G51" i="4"/>
  <c r="G55" i="4"/>
  <c r="G56" i="4"/>
  <c r="G57" i="4"/>
  <c r="G58" i="4"/>
  <c r="G59" i="4"/>
  <c r="G60" i="4"/>
  <c r="G65" i="4"/>
  <c r="G66" i="4"/>
  <c r="G67" i="4"/>
  <c r="G68" i="4"/>
  <c r="G69" i="4"/>
  <c r="G70" i="4"/>
  <c r="G71" i="4"/>
  <c r="G72" i="4"/>
  <c r="G73" i="4"/>
  <c r="G74" i="4"/>
  <c r="G75" i="4"/>
  <c r="G76" i="4"/>
  <c r="D35" i="6" l="1"/>
  <c r="H35" i="6"/>
  <c r="C35" i="6"/>
  <c r="G33" i="6"/>
  <c r="I34" i="6"/>
  <c r="H34" i="6"/>
  <c r="B12" i="12"/>
  <c r="C33" i="6" s="1"/>
  <c r="H33" i="6"/>
  <c r="H36" i="6"/>
  <c r="I36" i="6"/>
  <c r="I33" i="6"/>
  <c r="I35" i="6"/>
  <c r="B28" i="4"/>
  <c r="B34" i="6" s="1"/>
  <c r="B26" i="4"/>
  <c r="B12" i="4" s="1"/>
  <c r="B33" i="6" l="1"/>
  <c r="B77" i="4"/>
  <c r="B63" i="4" s="1"/>
  <c r="B36" i="6" s="1"/>
  <c r="A2" i="6" l="1"/>
  <c r="A1" i="6"/>
  <c r="A36" i="6"/>
  <c r="A34" i="6"/>
  <c r="A33" i="6"/>
  <c r="G35" i="6" l="1"/>
  <c r="G34" i="6"/>
  <c r="G36" i="6"/>
  <c r="B53" i="4"/>
  <c r="B3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Werner De Vree</author>
  </authors>
  <commentList>
    <comment ref="I76" authorId="0" shapeId="0" xr:uid="{00000000-0006-0000-0100-000001000000}">
      <text>
        <r>
          <rPr>
            <b/>
            <sz val="9"/>
            <color indexed="81"/>
            <rFont val="Tahoma"/>
            <family val="2"/>
          </rPr>
          <t>Werner De Vree:</t>
        </r>
        <r>
          <rPr>
            <sz val="9"/>
            <color indexed="81"/>
            <rFont val="Tahoma"/>
            <family val="2"/>
          </rPr>
          <t xml:space="preserve">
uw rugzak vullen, uw voertuig io houden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Werner De Vree</author>
  </authors>
  <commentList>
    <comment ref="J76" authorId="0" shapeId="0" xr:uid="{00000000-0006-0000-0200-000001000000}">
      <text>
        <r>
          <rPr>
            <b/>
            <sz val="9"/>
            <color indexed="81"/>
            <rFont val="Tahoma"/>
            <family val="2"/>
          </rPr>
          <t>Werner De Vree:</t>
        </r>
        <r>
          <rPr>
            <sz val="9"/>
            <color indexed="81"/>
            <rFont val="Tahoma"/>
            <family val="2"/>
          </rPr>
          <t xml:space="preserve">
uw rugzak vullen, uw voertuig io houden
</t>
        </r>
      </text>
    </comment>
  </commentList>
</comments>
</file>

<file path=xl/sharedStrings.xml><?xml version="1.0" encoding="utf-8"?>
<sst xmlns="http://schemas.openxmlformats.org/spreadsheetml/2006/main" count="409" uniqueCount="112">
  <si>
    <t>3.3 P-lannen</t>
  </si>
  <si>
    <t>3,2 P-latform</t>
  </si>
  <si>
    <t>3,1 P-rioriteren</t>
  </si>
  <si>
    <t>1. VER-dienen</t>
  </si>
  <si>
    <t>1, VER-dienen</t>
  </si>
  <si>
    <t>0, DGD-structuur</t>
  </si>
  <si>
    <r>
      <t xml:space="preserve">ik werk </t>
    </r>
    <r>
      <rPr>
        <b/>
        <sz val="11"/>
        <color theme="1"/>
        <rFont val="Verdana"/>
        <family val="2"/>
      </rPr>
      <t>effectief,</t>
    </r>
    <r>
      <rPr>
        <sz val="11"/>
        <color theme="1"/>
        <rFont val="Verdana"/>
        <family val="2"/>
      </rPr>
      <t xml:space="preserve"> want ik werk aan de juiste doelen</t>
    </r>
  </si>
  <si>
    <r>
      <t>ik voer -eens akkoord- genomen beslissingen</t>
    </r>
    <r>
      <rPr>
        <b/>
        <sz val="11"/>
        <color theme="1"/>
        <rFont val="Verdana"/>
        <family val="2"/>
      </rPr>
      <t xml:space="preserve"> loyaal en consequent</t>
    </r>
    <r>
      <rPr>
        <sz val="11"/>
        <color theme="1"/>
        <rFont val="Verdana"/>
        <family val="2"/>
      </rPr>
      <t xml:space="preserve"> uit</t>
    </r>
  </si>
  <si>
    <r>
      <t xml:space="preserve">ik formuleer </t>
    </r>
    <r>
      <rPr>
        <b/>
        <sz val="11"/>
        <color theme="1"/>
        <rFont val="Verdana"/>
        <family val="2"/>
      </rPr>
      <t>oplossingen</t>
    </r>
    <r>
      <rPr>
        <sz val="11"/>
        <color theme="1"/>
        <rFont val="Verdana"/>
        <family val="2"/>
      </rPr>
      <t xml:space="preserve"> bij het vaststellen dat deadlines, doelen niet gehaald worden</t>
    </r>
  </si>
  <si>
    <r>
      <t xml:space="preserve">ik focus op de </t>
    </r>
    <r>
      <rPr>
        <b/>
        <sz val="11"/>
        <color theme="1"/>
        <rFont val="Verdana"/>
        <family val="2"/>
      </rPr>
      <t>prioriteiten</t>
    </r>
    <r>
      <rPr>
        <sz val="11"/>
        <color theme="1"/>
        <rFont val="Verdana"/>
        <family val="2"/>
      </rPr>
      <t xml:space="preserve"> en verlies me niet in details</t>
    </r>
  </si>
  <si>
    <r>
      <t xml:space="preserve">ik werk met </t>
    </r>
    <r>
      <rPr>
        <b/>
        <sz val="11"/>
        <color theme="1"/>
        <rFont val="Verdana"/>
        <family val="2"/>
      </rPr>
      <t>duidelijk</t>
    </r>
    <r>
      <rPr>
        <sz val="11"/>
        <color theme="1"/>
        <rFont val="Verdana"/>
        <family val="2"/>
      </rPr>
      <t xml:space="preserve"> meetbare en haalbare </t>
    </r>
    <r>
      <rPr>
        <b/>
        <sz val="11"/>
        <color theme="1"/>
        <rFont val="Verdana"/>
        <family val="2"/>
      </rPr>
      <t>doelstellingen</t>
    </r>
    <r>
      <rPr>
        <sz val="11"/>
        <color theme="1"/>
        <rFont val="Verdana"/>
        <family val="2"/>
      </rPr>
      <t xml:space="preserve">, tegelijk tracht ik </t>
    </r>
    <r>
      <rPr>
        <b/>
        <sz val="11"/>
        <color theme="1"/>
        <rFont val="Verdana"/>
        <family val="2"/>
      </rPr>
      <t>méér</t>
    </r>
    <r>
      <rPr>
        <sz val="11"/>
        <color theme="1"/>
        <rFont val="Verdana"/>
        <family val="2"/>
      </rPr>
      <t xml:space="preserve"> te doen </t>
    </r>
    <r>
      <rPr>
        <b/>
        <sz val="11"/>
        <color theme="1"/>
        <rFont val="Verdana"/>
        <family val="2"/>
      </rPr>
      <t>dan</t>
    </r>
    <r>
      <rPr>
        <sz val="11"/>
        <color theme="1"/>
        <rFont val="Verdana"/>
        <family val="2"/>
      </rPr>
      <t xml:space="preserve"> afgesproken is</t>
    </r>
  </si>
  <si>
    <r>
      <t xml:space="preserve">ik zoek naar de meest effectieve en efficiënte manieren om mijn </t>
    </r>
    <r>
      <rPr>
        <b/>
        <sz val="11"/>
        <color theme="1"/>
        <rFont val="Verdana"/>
        <family val="2"/>
      </rPr>
      <t>doelstellingen</t>
    </r>
    <r>
      <rPr>
        <sz val="11"/>
        <color theme="1"/>
        <rFont val="Verdana"/>
        <family val="2"/>
      </rPr>
      <t xml:space="preserve"> te </t>
    </r>
    <r>
      <rPr>
        <b/>
        <sz val="11"/>
        <color theme="1"/>
        <rFont val="Verdana"/>
        <family val="2"/>
      </rPr>
      <t>behalen</t>
    </r>
  </si>
  <si>
    <r>
      <t xml:space="preserve">ik zorg er op constructieve wijze voor (onderhandelen, overtuigen met chef en anderen) dat ik de </t>
    </r>
    <r>
      <rPr>
        <b/>
        <sz val="11"/>
        <color theme="1"/>
        <rFont val="Verdana"/>
        <family val="2"/>
      </rPr>
      <t>middelen</t>
    </r>
    <r>
      <rPr>
        <sz val="11"/>
        <color theme="1"/>
        <rFont val="Verdana"/>
        <family val="2"/>
      </rPr>
      <t xml:space="preserve"> (mensen, budget, ….) heb om mijn doelstellingen te bereiken</t>
    </r>
  </si>
  <si>
    <r>
      <t xml:space="preserve">ik breng, voor omvangrijkere opdrachten, duidelijk in kaart wat het </t>
    </r>
    <r>
      <rPr>
        <b/>
        <sz val="11"/>
        <color theme="1"/>
        <rFont val="Verdana"/>
        <family val="2"/>
      </rPr>
      <t>precieze eindresultaat</t>
    </r>
    <r>
      <rPr>
        <sz val="11"/>
        <color theme="1"/>
        <rFont val="Verdana"/>
        <family val="2"/>
      </rPr>
      <t xml:space="preserve"> moet zijn, vooraleer ik met werkzaamheden start</t>
    </r>
  </si>
  <si>
    <r>
      <t xml:space="preserve">ik neem professionele </t>
    </r>
    <r>
      <rPr>
        <b/>
        <sz val="11"/>
        <color theme="1"/>
        <rFont val="Verdana"/>
        <family val="2"/>
      </rPr>
      <t>verantwoordelijkheid</t>
    </r>
    <r>
      <rPr>
        <sz val="11"/>
        <color theme="1"/>
        <rFont val="Verdana"/>
        <family val="2"/>
      </rPr>
      <t xml:space="preserve"> op voor eigen taken en volg constructief pro-actief taken op waarop ik zelf wacht om verder te kunnen</t>
    </r>
  </si>
  <si>
    <r>
      <t xml:space="preserve">ik </t>
    </r>
    <r>
      <rPr>
        <b/>
        <sz val="11"/>
        <color theme="1"/>
        <rFont val="Verdana"/>
        <family val="2"/>
      </rPr>
      <t>pak</t>
    </r>
    <r>
      <rPr>
        <sz val="11"/>
        <color theme="1"/>
        <rFont val="Verdana"/>
        <family val="2"/>
      </rPr>
      <t xml:space="preserve"> alles slechts één</t>
    </r>
    <r>
      <rPr>
        <b/>
        <sz val="11"/>
        <color theme="1"/>
        <rFont val="Verdana"/>
        <family val="2"/>
      </rPr>
      <t xml:space="preserve"> keer vast</t>
    </r>
    <r>
      <rPr>
        <sz val="11"/>
        <color theme="1"/>
        <rFont val="Verdana"/>
        <family val="2"/>
      </rPr>
      <t xml:space="preserve"> </t>
    </r>
    <r>
      <rPr>
        <b/>
        <sz val="11"/>
        <color theme="1"/>
        <rFont val="Verdana"/>
        <family val="2"/>
      </rPr>
      <t xml:space="preserve">en stel dan meteen de juiste prioriteiten </t>
    </r>
    <r>
      <rPr>
        <sz val="11"/>
        <color theme="1"/>
        <rFont val="Verdana"/>
        <family val="2"/>
      </rPr>
      <t>(zowel op mijn bureau als in m´n mailbox)</t>
    </r>
  </si>
  <si>
    <r>
      <t xml:space="preserve">ik </t>
    </r>
    <r>
      <rPr>
        <b/>
        <sz val="11"/>
        <color theme="1"/>
        <rFont val="Verdana"/>
        <family val="2"/>
      </rPr>
      <t>informeer op positief constructieve wijze</t>
    </r>
    <r>
      <rPr>
        <sz val="11"/>
        <color theme="1"/>
        <rFont val="Verdana"/>
        <family val="2"/>
      </rPr>
      <t xml:space="preserve"> naar de voortgang van taken van anderen (zowel met chefs, leveranciers, klanten als collega´s)  </t>
    </r>
  </si>
  <si>
    <r>
      <t xml:space="preserve">ik bouw momenten van </t>
    </r>
    <r>
      <rPr>
        <b/>
        <sz val="11"/>
        <color theme="1"/>
        <rFont val="Verdana"/>
        <family val="2"/>
      </rPr>
      <t>werkoverleg</t>
    </r>
    <r>
      <rPr>
        <sz val="11"/>
        <color theme="1"/>
        <rFont val="Verdana"/>
        <family val="2"/>
      </rPr>
      <t xml:space="preserve"> en een systeem van </t>
    </r>
    <r>
      <rPr>
        <b/>
        <sz val="11"/>
        <color theme="1"/>
        <rFont val="Verdana"/>
        <family val="2"/>
      </rPr>
      <t>rapporteringen</t>
    </r>
    <r>
      <rPr>
        <sz val="11"/>
        <color theme="1"/>
        <rFont val="Verdana"/>
        <family val="2"/>
      </rPr>
      <t xml:space="preserve"> in (voor het team)</t>
    </r>
  </si>
  <si>
    <r>
      <t xml:space="preserve">ik werk </t>
    </r>
    <r>
      <rPr>
        <b/>
        <sz val="11"/>
        <color theme="1"/>
        <rFont val="Verdana"/>
        <family val="2"/>
      </rPr>
      <t>efficiënt,</t>
    </r>
    <r>
      <rPr>
        <sz val="11"/>
        <color theme="1"/>
        <rFont val="Verdana"/>
        <family val="2"/>
      </rPr>
      <t xml:space="preserve"> wat betekent dat de juiste technische tools vlot en snel gebruik</t>
    </r>
  </si>
  <si>
    <r>
      <t>ik hou in mijn planning rekening met wat</t>
    </r>
    <r>
      <rPr>
        <b/>
        <sz val="11"/>
        <color theme="1"/>
        <rFont val="Verdana"/>
        <family val="2"/>
      </rPr>
      <t xml:space="preserve"> belangrijk en dringend</t>
    </r>
    <r>
      <rPr>
        <sz val="11"/>
        <color theme="1"/>
        <rFont val="Verdana"/>
        <family val="2"/>
      </rPr>
      <t xml:space="preserve"> is</t>
    </r>
  </si>
  <si>
    <r>
      <t xml:space="preserve">Ik maak gebruik van makkelijke </t>
    </r>
    <r>
      <rPr>
        <b/>
        <sz val="11"/>
        <color theme="1"/>
        <rFont val="Verdana"/>
        <family val="2"/>
      </rPr>
      <t>hulpmiddelen</t>
    </r>
    <r>
      <rPr>
        <sz val="11"/>
        <color theme="1"/>
        <rFont val="Verdana"/>
        <family val="2"/>
      </rPr>
      <t xml:space="preserve"> bij het inplannen van werk (agenda, actielijstjes, checklists,…).</t>
    </r>
  </si>
  <si>
    <r>
      <t xml:space="preserve">ik hanteer een dagelijkse aanpak en planning die blijk geeft van </t>
    </r>
    <r>
      <rPr>
        <b/>
        <sz val="11"/>
        <color theme="1"/>
        <rFont val="Verdana"/>
        <family val="2"/>
      </rPr>
      <t>doorzicht</t>
    </r>
    <r>
      <rPr>
        <sz val="11"/>
        <color theme="1"/>
        <rFont val="Verdana"/>
        <family val="2"/>
      </rPr>
      <t xml:space="preserve"> en die mij (en eventueel anderen) tegelijk </t>
    </r>
    <r>
      <rPr>
        <b/>
        <sz val="11"/>
        <color theme="1"/>
        <rFont val="Verdana"/>
        <family val="2"/>
      </rPr>
      <t>overzicht</t>
    </r>
    <r>
      <rPr>
        <sz val="11"/>
        <color theme="1"/>
        <rFont val="Verdana"/>
        <family val="2"/>
      </rPr>
      <t xml:space="preserve"> en </t>
    </r>
    <r>
      <rPr>
        <b/>
        <sz val="11"/>
        <color theme="1"/>
        <rFont val="Verdana"/>
        <family val="2"/>
      </rPr>
      <t>structuur</t>
    </r>
    <r>
      <rPr>
        <sz val="11"/>
        <color theme="1"/>
        <rFont val="Verdana"/>
        <family val="2"/>
      </rPr>
      <t xml:space="preserve"> geeft</t>
    </r>
  </si>
  <si>
    <r>
      <t xml:space="preserve">ik splits een opdracht in </t>
    </r>
    <r>
      <rPr>
        <b/>
        <sz val="11"/>
        <color theme="1"/>
        <rFont val="Verdana"/>
        <family val="2"/>
      </rPr>
      <t>deelopdrachten,</t>
    </r>
    <r>
      <rPr>
        <sz val="11"/>
        <color theme="1"/>
        <rFont val="Verdana"/>
        <family val="2"/>
      </rPr>
      <t xml:space="preserve"> hou rekening met deadlines, schat tijd in en reserveer meteen ruimte in de agenda(´s)</t>
    </r>
  </si>
  <si>
    <r>
      <t xml:space="preserve">ik zet mensen en middelen zo </t>
    </r>
    <r>
      <rPr>
        <b/>
        <sz val="11"/>
        <color theme="1"/>
        <rFont val="Verdana"/>
        <family val="2"/>
      </rPr>
      <t>optimaal</t>
    </r>
    <r>
      <rPr>
        <sz val="11"/>
        <color theme="1"/>
        <rFont val="Verdana"/>
        <family val="2"/>
      </rPr>
      <t xml:space="preserve"> mogelijk in (competenties …)</t>
    </r>
  </si>
  <si>
    <r>
      <t xml:space="preserve">ik weet wat er van me </t>
    </r>
    <r>
      <rPr>
        <b/>
        <sz val="11"/>
        <color theme="1"/>
        <rFont val="Verdana"/>
        <family val="2"/>
      </rPr>
      <t>verwacht</t>
    </r>
    <r>
      <rPr>
        <sz val="11"/>
        <color theme="1"/>
        <rFont val="Verdana"/>
        <family val="2"/>
      </rPr>
      <t xml:space="preserve"> wordt, zie deze taken ook in het grotere departementsgeheel en voel me ook klaar om deze taken tijdig en juist uit te voeren</t>
    </r>
  </si>
  <si>
    <t>3,2 P-latform - papier</t>
  </si>
  <si>
    <t>3,2 P-latform - electronisch</t>
  </si>
  <si>
    <r>
      <t xml:space="preserve">ik heb alleen de documenten die ik op dit ogenblik nodig heb voor mijn neus op mijn </t>
    </r>
    <r>
      <rPr>
        <b/>
        <sz val="11"/>
        <color theme="1"/>
        <rFont val="Verdana"/>
        <family val="2"/>
      </rPr>
      <t xml:space="preserve">werkplek </t>
    </r>
    <r>
      <rPr>
        <sz val="11"/>
        <color theme="1"/>
        <rFont val="Verdana"/>
        <family val="2"/>
      </rPr>
      <t>liggen</t>
    </r>
  </si>
  <si>
    <t>workshop</t>
  </si>
  <si>
    <t>3,3 P-lannen</t>
  </si>
  <si>
    <t>vaardigheden</t>
  </si>
  <si>
    <t>topics</t>
  </si>
  <si>
    <t>2 "uw platform organiseren"</t>
  </si>
  <si>
    <t>1 "uw prioriteren, uw reisdoel"</t>
  </si>
  <si>
    <t>3 "uw planning, uw pad"</t>
  </si>
  <si>
    <r>
      <t xml:space="preserve">ik werk </t>
    </r>
    <r>
      <rPr>
        <b/>
        <sz val="11"/>
        <color theme="1"/>
        <rFont val="Verdana"/>
        <family val="2"/>
      </rPr>
      <t>effectief,</t>
    </r>
    <r>
      <rPr>
        <sz val="11"/>
        <color theme="1"/>
        <rFont val="Verdana"/>
        <family val="2"/>
      </rPr>
      <t xml:space="preserve"> want weet/geef aan op een duidelijke en eenduidige manier wat de prioriteiten zijn</t>
    </r>
  </si>
  <si>
    <t>doelgericht doen</t>
  </si>
  <si>
    <t>doelgericht doen - methodiek</t>
  </si>
  <si>
    <t>efficiency-effectiviteit</t>
  </si>
  <si>
    <t>ownership</t>
  </si>
  <si>
    <t>prioriteren</t>
  </si>
  <si>
    <t>doorgeven en opvolgen</t>
  </si>
  <si>
    <t>actiegericht doorschuiven en inplannen</t>
  </si>
  <si>
    <r>
      <t xml:space="preserve">ik (werk </t>
    </r>
    <r>
      <rPr>
        <b/>
        <sz val="11"/>
        <color theme="1"/>
        <rFont val="Verdana"/>
        <family val="2"/>
      </rPr>
      <t>effectief</t>
    </r>
    <r>
      <rPr>
        <sz val="11"/>
        <color theme="1"/>
        <rFont val="Verdana"/>
        <family val="2"/>
      </rPr>
      <t xml:space="preserve"> en planmatig) en krijg mijn taken zonder onnodige tijdsdruk </t>
    </r>
    <r>
      <rPr>
        <b/>
        <sz val="11"/>
        <color theme="1"/>
        <rFont val="Verdana"/>
        <family val="2"/>
      </rPr>
      <t>tijdig en correct</t>
    </r>
    <r>
      <rPr>
        <sz val="11"/>
        <color theme="1"/>
        <rFont val="Verdana"/>
        <family val="2"/>
      </rPr>
      <t xml:space="preserve"> af</t>
    </r>
  </si>
  <si>
    <r>
      <t xml:space="preserve">Ik </t>
    </r>
    <r>
      <rPr>
        <b/>
        <sz val="11"/>
        <color theme="1"/>
        <rFont val="Verdana"/>
        <family val="2"/>
      </rPr>
      <t>controleer</t>
    </r>
    <r>
      <rPr>
        <sz val="11"/>
        <color theme="1"/>
        <rFont val="Verdana"/>
        <family val="2"/>
      </rPr>
      <t xml:space="preserve"> op systematische manier mijn </t>
    </r>
    <r>
      <rPr>
        <b/>
        <sz val="11"/>
        <color theme="1"/>
        <rFont val="Verdana"/>
        <family val="2"/>
      </rPr>
      <t>eigen vorderingen in de tijd</t>
    </r>
    <r>
      <rPr>
        <sz val="11"/>
        <color theme="1"/>
        <rFont val="Verdana"/>
        <family val="2"/>
      </rPr>
      <t xml:space="preserve"> (langere termijn : targets en einddoelen) </t>
    </r>
  </si>
  <si>
    <r>
      <t xml:space="preserve">ik </t>
    </r>
    <r>
      <rPr>
        <b/>
        <sz val="11"/>
        <color theme="1"/>
        <rFont val="Verdana"/>
        <family val="2"/>
      </rPr>
      <t>reageer tijdig</t>
    </r>
    <r>
      <rPr>
        <sz val="11"/>
        <color theme="1"/>
        <rFont val="Verdana"/>
        <family val="2"/>
      </rPr>
      <t>, trek aan de bel, mocht het behalen van een deadline onverhoopt niet lukken</t>
    </r>
  </si>
  <si>
    <r>
      <t xml:space="preserve">ik werk </t>
    </r>
    <r>
      <rPr>
        <b/>
        <sz val="11"/>
        <color theme="1"/>
        <rFont val="Verdana"/>
        <family val="2"/>
      </rPr>
      <t>efficiënt,</t>
    </r>
    <r>
      <rPr>
        <sz val="11"/>
        <color theme="1"/>
        <rFont val="Verdana"/>
        <family val="2"/>
      </rPr>
      <t xml:space="preserve"> wat hier betekent dat ik taken op zodanige wijze combineer of inplan, dat ze optimaal gedaan kunnen worden</t>
    </r>
  </si>
  <si>
    <r>
      <t xml:space="preserve">ik hou er een </t>
    </r>
    <r>
      <rPr>
        <b/>
        <sz val="11"/>
        <color theme="1"/>
        <rFont val="Verdana"/>
        <family val="2"/>
      </rPr>
      <t>realistische planning</t>
    </r>
    <r>
      <rPr>
        <sz val="11"/>
        <color theme="1"/>
        <rFont val="Verdana"/>
        <family val="2"/>
      </rPr>
      <t xml:space="preserve"> op na, rekening houdend met de correcte beschikbare tijd (en beschikbare mensen)</t>
    </r>
  </si>
  <si>
    <t>RESULTAATGERICHTHEID</t>
  </si>
  <si>
    <t>PLANNEN &amp; ORGANISEREN - aanpak</t>
  </si>
  <si>
    <r>
      <t xml:space="preserve">ik gooi documenten die niet belangrijk zijn onmiddellijk </t>
    </r>
    <r>
      <rPr>
        <b/>
        <sz val="11"/>
        <color theme="1"/>
        <rFont val="Verdana"/>
        <family val="2"/>
      </rPr>
      <t>weg.</t>
    </r>
  </si>
  <si>
    <t>Kolom1</t>
  </si>
  <si>
    <t>COMPETENTIE - is jouw TALENT al bekend?</t>
  </si>
  <si>
    <t>mijn opmerkingen</t>
  </si>
  <si>
    <t>Kolom8</t>
  </si>
  <si>
    <t>mijn actiepunten</t>
  </si>
  <si>
    <t>Kolom9</t>
  </si>
  <si>
    <r>
      <t>ik voorzie voor omvangrijkere opdrachten (</t>
    </r>
    <r>
      <rPr>
        <b/>
        <sz val="11"/>
        <color theme="1"/>
        <rFont val="Verdana"/>
        <family val="2"/>
      </rPr>
      <t>projecten b.v.)</t>
    </r>
    <r>
      <rPr>
        <sz val="11"/>
        <color theme="1"/>
        <rFont val="Verdana"/>
        <family val="2"/>
      </rPr>
      <t xml:space="preserve"> in een planning die toelaat tijdig de nodige middelen (budgetten, informatie, …. mensen?) in te schatten en vrij te maken</t>
    </r>
  </si>
  <si>
    <t>eigen score</t>
  </si>
  <si>
    <t>uw prioriteiten</t>
  </si>
  <si>
    <t>uw planning</t>
  </si>
  <si>
    <t>uw platform - papier</t>
  </si>
  <si>
    <t>PLANNEN &amp; ORGANISEREN - werkplek                             (papier)</t>
  </si>
  <si>
    <r>
      <t xml:space="preserve">ik doe uiteraard wat tot mijn </t>
    </r>
    <r>
      <rPr>
        <b/>
        <sz val="11"/>
        <color theme="1"/>
        <rFont val="Verdana"/>
        <family val="2"/>
      </rPr>
      <t>takenpakket</t>
    </r>
    <r>
      <rPr>
        <sz val="11"/>
        <color theme="1"/>
        <rFont val="Verdana"/>
        <family val="2"/>
      </rPr>
      <t xml:space="preserve"> behoort en als er daarnaast iets relevants moet gebeuren, signaleer ik dit en pas ik eventueel de planning (en het takenpakket) aan.</t>
    </r>
  </si>
  <si>
    <r>
      <t xml:space="preserve">ik heb een systeem waarbij ik niets vergeet, alles </t>
    </r>
    <r>
      <rPr>
        <b/>
        <sz val="11"/>
        <color theme="1"/>
        <rFont val="Verdana"/>
        <family val="2"/>
      </rPr>
      <t>onthoud</t>
    </r>
  </si>
  <si>
    <t>uw platform - electronisch OUTLOOK</t>
  </si>
  <si>
    <r>
      <t xml:space="preserve">ik kan goed met </t>
    </r>
    <r>
      <rPr>
        <b/>
        <sz val="11"/>
        <color theme="1"/>
        <rFont val="Verdana"/>
        <family val="2"/>
      </rPr>
      <t xml:space="preserve">electronische acties </t>
    </r>
    <r>
      <rPr>
        <sz val="11"/>
        <color theme="1"/>
        <rFont val="Verdana"/>
        <family val="2"/>
      </rPr>
      <t xml:space="preserve">(taken) overweg : ik werk met … 
</t>
    </r>
    <r>
      <rPr>
        <sz val="10"/>
        <color theme="1"/>
        <rFont val="Verdana"/>
        <family val="2"/>
      </rPr>
      <t>Score 5 : een gepersonaliseerde takenlijst 
Score 4 : de aparte takenlijst, gesorteerd op datum 
Score 3 : de taken onderaan het scherm 
Score 2 : vlaggeskes! 
Score 1 : ik werk er niet mee</t>
    </r>
  </si>
  <si>
    <r>
      <t>ik kan goed met het</t>
    </r>
    <r>
      <rPr>
        <b/>
        <sz val="11"/>
        <color theme="1"/>
        <rFont val="Verdana"/>
        <family val="2"/>
      </rPr>
      <t xml:space="preserve"> electronisch archief</t>
    </r>
    <r>
      <rPr>
        <sz val="11"/>
        <color theme="1"/>
        <rFont val="Verdana"/>
        <family val="2"/>
      </rPr>
      <t xml:space="preserve"> overweg 
</t>
    </r>
    <r>
      <rPr>
        <sz val="10"/>
        <color theme="1"/>
        <rFont val="Verdana"/>
        <family val="2"/>
      </rPr>
      <t>Score 5 : ik sleep naar de M en N-schijf en vind alles terug 
Score 4 : ik maak (tijdelijk) gebruik van dossierfolders en vind alles terug 
Score 3 : ik  heb een fameuze folderstructuur waarin ik alles terugvind 
Score 2 : ik delete als ik plaats te kort kom 
Score 1 : ik hou alles bij en zit vaak tegen de beperkte mailbox aan</t>
    </r>
  </si>
  <si>
    <r>
      <t>ik kan goed met de</t>
    </r>
    <r>
      <rPr>
        <b/>
        <sz val="11"/>
        <color theme="1"/>
        <rFont val="Verdana"/>
        <family val="2"/>
      </rPr>
      <t xml:space="preserve"> electronische agenda</t>
    </r>
    <r>
      <rPr>
        <sz val="11"/>
        <color theme="1"/>
        <rFont val="Verdana"/>
        <family val="2"/>
      </rPr>
      <t xml:space="preserve"> overweg : ik werk met … 
</t>
    </r>
    <r>
      <rPr>
        <sz val="10"/>
        <color theme="1"/>
        <rFont val="Verdana"/>
        <family val="2"/>
      </rPr>
      <t>Score 5 : een goed gevulde agenda, incl afspraken met mezelf 
Score 4 : gedeelde agenda´s 
Score 3 :  afspraken met anderen 
Score 2 : het hoogstnodige 
Score 1 : ik werk er niet mee</t>
    </r>
  </si>
  <si>
    <t>VOORTGANGSCONTROLE</t>
  </si>
  <si>
    <t>Jouw trainer/coach : Werner De Vree</t>
  </si>
  <si>
    <r>
      <t xml:space="preserve">ik maak tijd om mijn werkplek te </t>
    </r>
    <r>
      <rPr>
        <b/>
        <sz val="11"/>
        <color theme="1"/>
        <rFont val="Verdana"/>
        <family val="2"/>
      </rPr>
      <t>organiseren.</t>
    </r>
    <r>
      <rPr>
        <sz val="11"/>
        <color theme="1"/>
        <rFont val="Verdana"/>
        <family val="2"/>
      </rPr>
      <t xml:space="preserve"> </t>
    </r>
  </si>
  <si>
    <r>
      <t xml:space="preserve">ik behandel de </t>
    </r>
    <r>
      <rPr>
        <b/>
        <sz val="11"/>
        <color theme="1"/>
        <rFont val="Verdana"/>
        <family val="2"/>
      </rPr>
      <t>post en mail</t>
    </r>
    <r>
      <rPr>
        <sz val="11"/>
        <color theme="1"/>
        <rFont val="Verdana"/>
        <family val="2"/>
      </rPr>
      <t xml:space="preserve"> vanaf het ogenblik dat ik het mij uitkomt (en niet meteen bij het binnenkomen b.v.).</t>
    </r>
  </si>
  <si>
    <r>
      <t xml:space="preserve">ik vind alles terug en heb een feilloos </t>
    </r>
    <r>
      <rPr>
        <b/>
        <sz val="11"/>
        <color theme="1"/>
        <rFont val="Verdana"/>
        <family val="2"/>
      </rPr>
      <t>klasseersysteem.</t>
    </r>
  </si>
  <si>
    <r>
      <t xml:space="preserve">ik kijk op een proper </t>
    </r>
    <r>
      <rPr>
        <b/>
        <sz val="11"/>
        <color theme="1"/>
        <rFont val="Verdana"/>
        <family val="2"/>
      </rPr>
      <t>bureaublad</t>
    </r>
    <r>
      <rPr>
        <sz val="11"/>
        <color theme="1"/>
        <rFont val="Verdana"/>
        <family val="2"/>
      </rPr>
      <t xml:space="preserve"> op mijn computer als ik opstart. Hij staat dus niet vol icoontjes en snelkoppelingen</t>
    </r>
  </si>
  <si>
    <r>
      <t xml:space="preserve">ik kan goed met </t>
    </r>
    <r>
      <rPr>
        <b/>
        <sz val="11"/>
        <color theme="1"/>
        <rFont val="Verdana"/>
        <family val="2"/>
      </rPr>
      <t>e-mail</t>
    </r>
    <r>
      <rPr>
        <sz val="11"/>
        <color theme="1"/>
        <rFont val="Verdana"/>
        <family val="2"/>
      </rPr>
      <t xml:space="preserve"> overweg: ik werk met  … 
</t>
    </r>
    <r>
      <rPr>
        <sz val="10"/>
        <color theme="1"/>
        <rFont val="Verdana"/>
        <family val="2"/>
      </rPr>
      <t>Score 5 : een 's avonds lege inbox!! 
Score 4 : snelle stappen &amp; automatisch klasseren &amp; terugvinden 
Score 3 : eigen gemaakte (favoriete) folders &amp; categorieën ("kleurkes")  
Score 2 : terug ongelezen zetten 
Score 1: alles staat in m´n inbox</t>
    </r>
  </si>
  <si>
    <r>
      <t xml:space="preserve">ik kan goed met </t>
    </r>
    <r>
      <rPr>
        <b/>
        <sz val="11"/>
        <color theme="1"/>
        <rFont val="Verdana"/>
        <family val="2"/>
      </rPr>
      <t>Outlook</t>
    </r>
    <r>
      <rPr>
        <sz val="11"/>
        <color theme="1"/>
        <rFont val="Verdana"/>
        <family val="2"/>
      </rPr>
      <t xml:space="preserve"> overweg : ik .… 
</t>
    </r>
    <r>
      <rPr>
        <sz val="10"/>
        <color theme="1"/>
        <rFont val="Verdana"/>
        <family val="2"/>
      </rPr>
      <t>Score 5 : kan schermen aanpassen naar persoonlijke voorkeur 
Score 4 : sleep mails naar agenda en taken 
Score 3 : ken het gebruik van de rechtermuisknop binnen Outlook 
Score 2 : ken louter de basis van Outlook 
Score 1 : kan niet zo goed met Outlook overweg, Outlook? Wats is dat?</t>
    </r>
  </si>
  <si>
    <r>
      <t xml:space="preserve">ik onderneem bij gewijzigde omstandigheden </t>
    </r>
    <r>
      <rPr>
        <b/>
        <sz val="11"/>
        <color theme="1"/>
        <rFont val="Verdana"/>
        <family val="2"/>
      </rPr>
      <t>gerichte actie en</t>
    </r>
    <r>
      <rPr>
        <sz val="11"/>
        <color theme="1"/>
        <rFont val="Verdana"/>
        <family val="2"/>
      </rPr>
      <t>/of</t>
    </r>
    <r>
      <rPr>
        <b/>
        <sz val="11"/>
        <color theme="1"/>
        <rFont val="Verdana"/>
        <family val="2"/>
      </rPr>
      <t xml:space="preserve"> stuur de planning bij</t>
    </r>
    <r>
      <rPr>
        <sz val="11"/>
        <color theme="1"/>
        <rFont val="Verdana"/>
        <family val="2"/>
      </rPr>
      <t xml:space="preserve"> ten einde voortgang van eigen vorderingen te garanderen </t>
    </r>
  </si>
  <si>
    <r>
      <t xml:space="preserve">ik </t>
    </r>
    <r>
      <rPr>
        <b/>
        <sz val="11"/>
        <color theme="1"/>
        <rFont val="Verdana"/>
        <family val="2"/>
      </rPr>
      <t>controleer</t>
    </r>
    <r>
      <rPr>
        <sz val="11"/>
        <color theme="1"/>
        <rFont val="Verdana"/>
        <family val="2"/>
      </rPr>
      <t xml:space="preserve"> op systematische manier mijn </t>
    </r>
    <r>
      <rPr>
        <b/>
        <sz val="11"/>
        <color theme="1"/>
        <rFont val="Verdana"/>
        <family val="2"/>
      </rPr>
      <t>eigen vorderingen in de tijd</t>
    </r>
    <r>
      <rPr>
        <sz val="11"/>
        <color theme="1"/>
        <rFont val="Verdana"/>
        <family val="2"/>
      </rPr>
      <t xml:space="preserve"> (korte termijn : werkzaamheden en processen) </t>
    </r>
  </si>
  <si>
    <r>
      <t xml:space="preserve">ik </t>
    </r>
    <r>
      <rPr>
        <b/>
        <sz val="11"/>
        <color theme="1"/>
        <rFont val="Verdana"/>
        <family val="2"/>
      </rPr>
      <t>anticipeer</t>
    </r>
    <r>
      <rPr>
        <sz val="11"/>
        <color theme="1"/>
        <rFont val="Verdana"/>
        <family val="2"/>
      </rPr>
      <t xml:space="preserve"> en reageer </t>
    </r>
    <r>
      <rPr>
        <b/>
        <sz val="11"/>
        <color theme="1"/>
        <rFont val="Verdana"/>
        <family val="2"/>
      </rPr>
      <t>op</t>
    </r>
    <r>
      <rPr>
        <sz val="11"/>
        <color theme="1"/>
        <rFont val="Verdana"/>
        <family val="2"/>
      </rPr>
      <t xml:space="preserve"> tegenslagen en mogelijke vertraging bij </t>
    </r>
    <r>
      <rPr>
        <b/>
        <sz val="11"/>
        <color theme="1"/>
        <rFont val="Verdana"/>
        <family val="2"/>
      </rPr>
      <t>mezelf</t>
    </r>
    <r>
      <rPr>
        <sz val="11"/>
        <color theme="1"/>
        <rFont val="Verdana"/>
        <family val="2"/>
      </rPr>
      <t xml:space="preserve"> en signaleer alternatieve oplossingen.</t>
    </r>
  </si>
  <si>
    <r>
      <t xml:space="preserve">ik </t>
    </r>
    <r>
      <rPr>
        <b/>
        <sz val="11"/>
        <color theme="1"/>
        <rFont val="Verdana"/>
        <family val="2"/>
      </rPr>
      <t>controleer</t>
    </r>
    <r>
      <rPr>
        <sz val="11"/>
        <color theme="1"/>
        <rFont val="Verdana"/>
        <family val="2"/>
      </rPr>
      <t xml:space="preserve"> op systematische manier de</t>
    </r>
    <r>
      <rPr>
        <b/>
        <sz val="11"/>
        <color theme="1"/>
        <rFont val="Verdana"/>
        <family val="2"/>
      </rPr>
      <t xml:space="preserve"> vorderingen van het team </t>
    </r>
    <r>
      <rPr>
        <sz val="11"/>
        <color theme="1"/>
        <rFont val="Verdana"/>
        <family val="2"/>
      </rPr>
      <t xml:space="preserve">(lange en korte termijn) </t>
    </r>
  </si>
  <si>
    <r>
      <t xml:space="preserve">ik </t>
    </r>
    <r>
      <rPr>
        <b/>
        <sz val="11"/>
        <color theme="1"/>
        <rFont val="Verdana"/>
        <family val="2"/>
      </rPr>
      <t>anticipeer</t>
    </r>
    <r>
      <rPr>
        <sz val="11"/>
        <color theme="1"/>
        <rFont val="Verdana"/>
        <family val="2"/>
      </rPr>
      <t xml:space="preserve"> en reageer </t>
    </r>
    <r>
      <rPr>
        <b/>
        <sz val="11"/>
        <color theme="1"/>
        <rFont val="Verdana"/>
        <family val="2"/>
      </rPr>
      <t>op</t>
    </r>
    <r>
      <rPr>
        <sz val="11"/>
        <color theme="1"/>
        <rFont val="Verdana"/>
        <family val="2"/>
      </rPr>
      <t xml:space="preserve"> tegenslagen en mogelijke vertraging van m´n </t>
    </r>
    <r>
      <rPr>
        <b/>
        <sz val="11"/>
        <color theme="1"/>
        <rFont val="Verdana"/>
        <family val="2"/>
      </rPr>
      <t>omgeving</t>
    </r>
    <r>
      <rPr>
        <sz val="11"/>
        <color theme="1"/>
        <rFont val="Verdana"/>
        <family val="2"/>
      </rPr>
      <t xml:space="preserve"> en signaleer alternatieve oplossingen</t>
    </r>
  </si>
  <si>
    <r>
      <t xml:space="preserve">ik </t>
    </r>
    <r>
      <rPr>
        <b/>
        <sz val="11"/>
        <color theme="1"/>
        <rFont val="Verdana"/>
        <family val="2"/>
      </rPr>
      <t>volg</t>
    </r>
    <r>
      <rPr>
        <sz val="11"/>
        <color theme="1"/>
        <rFont val="Verdana"/>
        <family val="2"/>
      </rPr>
      <t xml:space="preserve"> gemaakte afspraken van anderen (waar ik al dan niet op wacht) re- en pro-actief </t>
    </r>
    <r>
      <rPr>
        <b/>
        <sz val="11"/>
        <color theme="1"/>
        <rFont val="Verdana"/>
        <family val="2"/>
      </rPr>
      <t>op</t>
    </r>
    <r>
      <rPr>
        <sz val="11"/>
        <color theme="1"/>
        <rFont val="Verdana"/>
        <family val="2"/>
      </rPr>
      <t xml:space="preserve"> (zowel met chefs, leveranciers, klanten als collega´s)  </t>
    </r>
  </si>
  <si>
    <r>
      <t xml:space="preserve">ik </t>
    </r>
    <r>
      <rPr>
        <b/>
        <sz val="11"/>
        <color theme="1"/>
        <rFont val="Verdana"/>
        <family val="2"/>
      </rPr>
      <t>rapporteer</t>
    </r>
    <r>
      <rPr>
        <sz val="11"/>
        <color theme="1"/>
        <rFont val="Verdana"/>
        <family val="2"/>
      </rPr>
      <t xml:space="preserve"> spontaan over de voortgang van mijn werk (al dan niet naar collega´s, chef of anderen) </t>
    </r>
  </si>
  <si>
    <r>
      <t>ik denk bij werk en gedane beloftes meteen in "</t>
    </r>
    <r>
      <rPr>
        <b/>
        <sz val="11"/>
        <color theme="1"/>
        <rFont val="Verdana"/>
        <family val="2"/>
      </rPr>
      <t>volgende</t>
    </r>
    <r>
      <rPr>
        <sz val="11"/>
        <color theme="1"/>
        <rFont val="Verdana"/>
        <family val="2"/>
      </rPr>
      <t xml:space="preserve"> </t>
    </r>
    <r>
      <rPr>
        <b/>
        <sz val="11"/>
        <color theme="1"/>
        <rFont val="Verdana"/>
        <family val="2"/>
      </rPr>
      <t>stappen</t>
    </r>
    <r>
      <rPr>
        <sz val="11"/>
        <color theme="1"/>
        <rFont val="Verdana"/>
        <family val="2"/>
      </rPr>
      <t>" en onderneem onmiddellijk de nodige actie (inplannen en opvolgen)</t>
    </r>
  </si>
  <si>
    <r>
      <t xml:space="preserve">ik kijk </t>
    </r>
    <r>
      <rPr>
        <b/>
        <sz val="11"/>
        <color theme="1"/>
        <rFont val="Verdana"/>
        <family val="2"/>
      </rPr>
      <t>kritisch</t>
    </r>
    <r>
      <rPr>
        <sz val="11"/>
        <color theme="1"/>
        <rFont val="Verdana"/>
        <family val="2"/>
      </rPr>
      <t xml:space="preserve"> naar m'n tijdsbesteding per taak en zoek manieren om kwalitatief </t>
    </r>
    <r>
      <rPr>
        <b/>
        <sz val="11"/>
        <color theme="1"/>
        <rFont val="Verdana"/>
        <family val="2"/>
      </rPr>
      <t>nog beter</t>
    </r>
    <r>
      <rPr>
        <sz val="11"/>
        <color theme="1"/>
        <rFont val="Verdana"/>
        <family val="2"/>
      </rPr>
      <t xml:space="preserve"> te werken en kwantitatief </t>
    </r>
    <r>
      <rPr>
        <b/>
        <sz val="11"/>
        <color theme="1"/>
        <rFont val="Verdana"/>
        <family val="2"/>
      </rPr>
      <t>tijd</t>
    </r>
    <r>
      <rPr>
        <sz val="11"/>
        <color theme="1"/>
        <rFont val="Verdana"/>
        <family val="2"/>
      </rPr>
      <t xml:space="preserve"> te </t>
    </r>
    <r>
      <rPr>
        <b/>
        <sz val="11"/>
        <color theme="1"/>
        <rFont val="Verdana"/>
        <family val="2"/>
      </rPr>
      <t>winnen</t>
    </r>
  </si>
  <si>
    <t>Kolom62</t>
  </si>
  <si>
    <t>uw naam :</t>
  </si>
  <si>
    <t>datum van invullen :</t>
  </si>
  <si>
    <t>PLANNEN &amp; ORGANISEREN - werkplek            (digitaal / Outlook)</t>
  </si>
  <si>
    <t xml:space="preserve"> </t>
  </si>
  <si>
    <t>Legende</t>
  </si>
  <si>
    <t>1 = voor veel verbetering vatbaar</t>
  </si>
  <si>
    <t>2 = werk voor de boeg</t>
  </si>
  <si>
    <t>3 = neutraal</t>
  </si>
  <si>
    <t>4 = van toepassing</t>
  </si>
  <si>
    <t>5 = zeer sterk aanwezig</t>
  </si>
  <si>
    <t>Kolom63</t>
  </si>
  <si>
    <t>score persoon 1</t>
  </si>
  <si>
    <t>score persoon 2</t>
  </si>
  <si>
    <t>Eigen</t>
  </si>
  <si>
    <t>Ander 1</t>
  </si>
  <si>
    <t>Ander 2</t>
  </si>
  <si>
    <t xml:space="preserve">Naam: </t>
  </si>
  <si>
    <t>opmerkingen</t>
  </si>
  <si>
    <t>actiepunten</t>
  </si>
  <si>
    <t>PLANNEN &amp; ORGANISEREN - werkplek (papier &amp; digitaal/Outlook)</t>
  </si>
  <si>
    <t>OPGELET :</t>
  </si>
  <si>
    <t xml:space="preserve">score van </t>
  </si>
  <si>
    <t>1 tem 5</t>
  </si>
  <si>
    <r>
      <t xml:space="preserve">ik heb een systeem waarbij ik niets vergeet, al mijn </t>
    </r>
    <r>
      <rPr>
        <b/>
        <sz val="11"/>
        <color theme="1"/>
        <rFont val="Verdana"/>
        <family val="2"/>
      </rPr>
      <t>beloftes nakom</t>
    </r>
    <r>
      <rPr>
        <sz val="11"/>
        <color theme="1"/>
        <rFont val="Verdana"/>
        <family val="2"/>
      </rPr>
      <t>.</t>
    </r>
  </si>
  <si>
    <r>
      <t xml:space="preserve">Goeiedag !
Vul je hierboven meteen je naam en de datum in en sla je het bestand meteen op?
Welkom bij jouw talentenscan voor je DoelGericht Doen!
De scan op tabblad 2 'Talentenscan Eigen' brengt (a.d.h.v. 48 vragen) drie van jouw vaardigheden in kaart, zodat je weet wat goed gaat en waarin je nog kan groeien. Nadien kan je jouw resultaten bekijken op tabblad 3 'Resultaten'.
Per vraag kies je een waarde uit het dropdown menu in de kolom 'score'. De waarden lopen van 1-5. In de legende hieronder kan je zien welke waarde overeenstemt met welke betekenis.
</t>
    </r>
    <r>
      <rPr>
        <b/>
        <i/>
        <sz val="11"/>
        <color rgb="FF002060"/>
        <rFont val="Verdana"/>
        <family val="2"/>
      </rPr>
      <t>Opgelet : gelieve alle vragen in te vullen en geen vragen over te slaan. Dit is noodzakelijk voor een correcte en automatische verwerking van de resultaten. Legende:</t>
    </r>
    <r>
      <rPr>
        <i/>
        <sz val="11"/>
        <color rgb="FF002060"/>
        <rFont val="Verdana"/>
        <family val="2"/>
      </rPr>
      <t xml:space="preserve">
1 wil zeggen dat het zó voor verbetering vatbaar is, dat het sterk opvalt 
2 laat zien dat er nog werk voor de boeg is 
3 betekent dat het o.k. is, neutraal
4 beduidt dat dit zeker op jou van toepassing is
5 geeft aan dat het zeer sterk aanwezig is, zo sterk dat het opvalt
Hou rekening met een kwartier tot (als je ook de commentaren en actie-kolom benut) een half uurtje invultijd.
</t>
    </r>
    <r>
      <rPr>
        <b/>
        <i/>
        <sz val="11"/>
        <color rgb="FF002060"/>
        <rFont val="Verdana"/>
        <family val="2"/>
      </rPr>
      <t>Zo je wenst, kan je deze scan ook doorsturen naar 2 andere personen waarmee je nauw samenwerkt.</t>
    </r>
    <r>
      <rPr>
        <i/>
        <sz val="11"/>
        <color rgb="FF002060"/>
        <rFont val="Verdana"/>
        <family val="2"/>
      </rPr>
      <t xml:space="preserve"> 
Zij vullen dan tabblad 3 'Talentenscan Ander' in en sturen die aan jou retour. Op basis daarvan kan je aan de slag!
Samen met mij als mentor/coach en indien je dit wenst met je leidinggevende kan je kijken waar je jezelf nog kan verbeteren.
In afwachting van ons intakegesprek kan je alvast je resultaten raadplegen op tabblad 4 'Resultaten'.
Succes!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</si>
</sst>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Verdana"/>
      <family val="2"/>
    </font>
    <font>
      <b/>
      <sz val="9"/>
      <color indexed="81"/>
      <name val="Tahoma"/>
      <family val="2"/>
    </font>
    <font>
      <sz val="9"/>
      <color indexed="81"/>
      <name val="Tahoma"/>
      <family val="2"/>
    </font>
    <font>
      <b/>
      <sz val="11"/>
      <color theme="1"/>
      <name val="Verdana"/>
      <family val="2"/>
    </font>
    <font>
      <sz val="11"/>
      <color theme="1"/>
      <name val="Verdana"/>
      <family val="2"/>
    </font>
    <font>
      <b/>
      <sz val="11"/>
      <color rgb="FFFF0000"/>
      <name val="Verdana"/>
      <family val="2"/>
    </font>
    <font>
      <sz val="11"/>
      <color theme="0"/>
      <name val="Verdana"/>
      <family val="2"/>
    </font>
    <font>
      <b/>
      <sz val="11"/>
      <color theme="4" tint="-0.499984740745262"/>
      <name val="Verdana"/>
      <family val="2"/>
    </font>
    <font>
      <b/>
      <sz val="16"/>
      <color theme="4" tint="-0.499984740745262"/>
      <name val="Verdana"/>
      <family val="2"/>
    </font>
    <font>
      <i/>
      <sz val="11"/>
      <color rgb="FF002060"/>
      <name val="Verdana"/>
      <family val="2"/>
    </font>
    <font>
      <sz val="11"/>
      <color theme="0" tint="-4.9989318521683403E-2"/>
      <name val="Verdana"/>
      <family val="2"/>
    </font>
    <font>
      <sz val="11"/>
      <color theme="3" tint="0.79998168889431442"/>
      <name val="Verdana"/>
      <family val="2"/>
    </font>
    <font>
      <b/>
      <sz val="11"/>
      <color theme="4" tint="0.79998168889431442"/>
      <name val="Verdana"/>
      <family val="2"/>
    </font>
    <font>
      <sz val="11"/>
      <color theme="1"/>
      <name val="Verdana"/>
      <family val="2"/>
    </font>
    <font>
      <b/>
      <i/>
      <sz val="11"/>
      <color rgb="FF002060"/>
      <name val="Verdana"/>
      <family val="2"/>
    </font>
    <font>
      <b/>
      <sz val="11"/>
      <color theme="0"/>
      <name val="Verdana"/>
      <family val="2"/>
    </font>
  </fonts>
  <fills count="6">
    <fill>
      <patternFill patternType="none"/>
    </fill>
    <fill>
      <patternFill patternType="gray125"/>
    </fill>
    <fill>
      <patternFill patternType="solid">
        <fgColor theme="4"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31">
    <xf numFmtId="0" fontId="0" fillId="0" borderId="0" xfId="0"/>
    <xf numFmtId="0" fontId="6" fillId="0" borderId="0" xfId="0" applyFont="1" applyFill="1" applyBorder="1" applyAlignment="1">
      <alignment horizontal="center" vertical="center"/>
    </xf>
    <xf numFmtId="0" fontId="7" fillId="2" borderId="0" xfId="0" applyFont="1" applyFill="1"/>
    <xf numFmtId="0" fontId="6" fillId="2" borderId="2" xfId="0" applyFont="1" applyFill="1" applyBorder="1" applyAlignment="1">
      <alignment horizontal="center" vertical="center"/>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11" fillId="0" borderId="0" xfId="0" applyFont="1" applyAlignment="1">
      <alignment horizontal="left"/>
    </xf>
    <xf numFmtId="14" fontId="10" fillId="0" borderId="0" xfId="0" applyNumberFormat="1" applyFont="1" applyAlignment="1">
      <alignment horizontal="left"/>
    </xf>
    <xf numFmtId="0" fontId="7" fillId="0" borderId="0" xfId="0" applyFont="1" applyFill="1"/>
    <xf numFmtId="0" fontId="6" fillId="0" borderId="0" xfId="0" applyFont="1" applyFill="1" applyAlignment="1"/>
    <xf numFmtId="0" fontId="2" fillId="0" borderId="0" xfId="0" applyFont="1" applyAlignment="1">
      <alignment horizontal="right"/>
    </xf>
    <xf numFmtId="0" fontId="6" fillId="0" borderId="0" xfId="0" applyFont="1" applyFill="1" applyBorder="1" applyAlignment="1">
      <alignment horizontal="left" vertical="top" wrapText="1"/>
    </xf>
    <xf numFmtId="0" fontId="6" fillId="2" borderId="0" xfId="0" applyFont="1" applyFill="1" applyAlignment="1"/>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top" wrapText="1"/>
      <protection locked="0"/>
    </xf>
    <xf numFmtId="0" fontId="6" fillId="0" borderId="0" xfId="0" applyFont="1" applyAlignment="1" applyProtection="1">
      <alignment wrapText="1"/>
    </xf>
    <xf numFmtId="0" fontId="6" fillId="0" borderId="0" xfId="0" applyFont="1" applyFill="1" applyBorder="1" applyAlignment="1" applyProtection="1">
      <alignment horizontal="center"/>
    </xf>
    <xf numFmtId="0" fontId="6" fillId="0" borderId="0" xfId="0" applyFont="1" applyBorder="1" applyAlignment="1" applyProtection="1">
      <alignment horizontal="center" vertical="top" wrapText="1"/>
    </xf>
    <xf numFmtId="0" fontId="6" fillId="0" borderId="0" xfId="0" applyFont="1" applyProtection="1"/>
    <xf numFmtId="0" fontId="6" fillId="0" borderId="0" xfId="0" applyFont="1" applyBorder="1" applyAlignment="1" applyProtection="1">
      <alignment horizontal="center" wrapText="1"/>
    </xf>
    <xf numFmtId="0" fontId="6" fillId="2" borderId="0" xfId="0" applyFont="1" applyFill="1" applyAlignment="1" applyProtection="1">
      <alignment wrapText="1"/>
    </xf>
    <xf numFmtId="0" fontId="6" fillId="2" borderId="0" xfId="0" applyFont="1" applyFill="1" applyBorder="1" applyAlignment="1" applyProtection="1">
      <alignment horizontal="center" vertical="center"/>
    </xf>
    <xf numFmtId="0" fontId="6" fillId="2" borderId="0" xfId="0" applyFont="1" applyFill="1" applyAlignment="1" applyProtection="1">
      <alignment horizontal="left" vertical="top" wrapText="1"/>
    </xf>
    <xf numFmtId="0" fontId="7" fillId="2" borderId="0" xfId="0" applyFont="1" applyFill="1" applyProtection="1"/>
    <xf numFmtId="0" fontId="6" fillId="2" borderId="0" xfId="0" applyFont="1" applyFill="1" applyAlignment="1" applyProtection="1">
      <alignment horizontal="left" wrapText="1"/>
    </xf>
    <xf numFmtId="0" fontId="6" fillId="2" borderId="1"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7" fillId="0" borderId="0" xfId="0" applyFont="1" applyFill="1" applyAlignment="1" applyProtection="1">
      <alignment horizontal="center"/>
    </xf>
    <xf numFmtId="0" fontId="6" fillId="0" borderId="0" xfId="0" applyFont="1" applyFill="1" applyBorder="1" applyAlignment="1" applyProtection="1">
      <alignment horizontal="center" wrapText="1"/>
    </xf>
    <xf numFmtId="0" fontId="7" fillId="0" borderId="0" xfId="0" applyFont="1" applyFill="1" applyBorder="1" applyAlignment="1" applyProtection="1">
      <alignment horizontal="center"/>
    </xf>
    <xf numFmtId="0" fontId="7" fillId="0" borderId="17" xfId="0" applyFont="1" applyFill="1" applyBorder="1" applyAlignment="1" applyProtection="1">
      <alignment horizontal="center"/>
    </xf>
    <xf numFmtId="0" fontId="6" fillId="0" borderId="14" xfId="0" applyFont="1" applyFill="1" applyBorder="1" applyAlignment="1" applyProtection="1">
      <alignment horizontal="left"/>
    </xf>
    <xf numFmtId="0" fontId="7" fillId="0" borderId="15" xfId="0" applyFont="1" applyFill="1" applyBorder="1" applyAlignment="1" applyProtection="1">
      <alignment horizontal="left"/>
    </xf>
    <xf numFmtId="0" fontId="7" fillId="0" borderId="16" xfId="0" applyFont="1" applyFill="1" applyBorder="1" applyAlignment="1" applyProtection="1">
      <alignment horizontal="left"/>
    </xf>
    <xf numFmtId="0" fontId="7" fillId="0" borderId="0" xfId="0" applyFont="1" applyFill="1" applyBorder="1" applyAlignment="1" applyProtection="1">
      <alignment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top" wrapText="1"/>
    </xf>
    <xf numFmtId="0" fontId="7" fillId="0" borderId="17" xfId="0" applyFont="1" applyFill="1" applyBorder="1" applyAlignment="1" applyProtection="1">
      <alignment horizontal="center" vertical="top" wrapText="1"/>
    </xf>
    <xf numFmtId="0" fontId="6" fillId="0" borderId="0" xfId="0" applyFont="1" applyAlignment="1" applyProtection="1">
      <alignment vertical="top" wrapText="1"/>
    </xf>
    <xf numFmtId="0" fontId="16" fillId="0" borderId="0" xfId="0" applyFont="1" applyFill="1" applyBorder="1" applyAlignment="1" applyProtection="1">
      <alignment wrapText="1"/>
    </xf>
    <xf numFmtId="0" fontId="7" fillId="0" borderId="0" xfId="0" applyFont="1" applyAlignment="1" applyProtection="1">
      <alignment horizontal="center" vertical="top" wrapText="1"/>
    </xf>
    <xf numFmtId="0" fontId="7" fillId="0" borderId="0" xfId="0" applyFont="1" applyAlignment="1" applyProtection="1"/>
    <xf numFmtId="0" fontId="7" fillId="0" borderId="0" xfId="0" applyFont="1" applyAlignment="1" applyProtection="1">
      <alignment horizontal="center" wrapText="1"/>
    </xf>
    <xf numFmtId="0" fontId="7" fillId="0" borderId="0" xfId="0" applyFont="1" applyFill="1" applyProtection="1"/>
    <xf numFmtId="0" fontId="7" fillId="3" borderId="0" xfId="0" applyFont="1" applyFill="1" applyProtection="1"/>
    <xf numFmtId="0" fontId="6" fillId="0" borderId="0" xfId="0" applyFont="1" applyAlignment="1" applyProtection="1"/>
    <xf numFmtId="0" fontId="16" fillId="0" borderId="0" xfId="0" applyFont="1" applyAlignment="1" applyProtection="1">
      <alignment horizontal="center" vertical="top" wrapText="1"/>
    </xf>
    <xf numFmtId="0" fontId="7" fillId="0" borderId="1" xfId="0" applyNumberFormat="1" applyFont="1" applyBorder="1" applyAlignment="1" applyProtection="1">
      <alignment vertical="center" wrapText="1"/>
    </xf>
    <xf numFmtId="0" fontId="7" fillId="0" borderId="0" xfId="0" applyFont="1" applyBorder="1" applyAlignment="1" applyProtection="1">
      <alignment horizontal="center" vertical="top" wrapText="1"/>
    </xf>
    <xf numFmtId="0" fontId="7" fillId="0" borderId="0" xfId="0" applyFont="1" applyBorder="1" applyAlignment="1" applyProtection="1">
      <alignment horizontal="center" wrapText="1"/>
    </xf>
    <xf numFmtId="0" fontId="7" fillId="0" borderId="0" xfId="0" applyFont="1" applyAlignment="1" applyProtection="1">
      <alignment horizontal="left"/>
    </xf>
    <xf numFmtId="0" fontId="7" fillId="0" borderId="0" xfId="0" applyFont="1" applyBorder="1" applyAlignment="1" applyProtection="1"/>
    <xf numFmtId="0" fontId="7" fillId="3" borderId="0" xfId="0" applyFont="1" applyFill="1" applyAlignment="1" applyProtection="1"/>
    <xf numFmtId="0" fontId="7" fillId="0" borderId="1" xfId="0" applyFont="1" applyBorder="1" applyAlignment="1" applyProtection="1">
      <alignment wrapText="1"/>
    </xf>
    <xf numFmtId="0" fontId="7" fillId="3" borderId="0" xfId="0" applyFont="1" applyFill="1" applyAlignment="1" applyProtection="1">
      <alignment horizontal="left"/>
    </xf>
    <xf numFmtId="0" fontId="7" fillId="3" borderId="0" xfId="0" applyFont="1" applyFill="1" applyBorder="1" applyAlignment="1" applyProtection="1"/>
    <xf numFmtId="0" fontId="6" fillId="0" borderId="0" xfId="0" applyFont="1" applyBorder="1" applyAlignment="1" applyProtection="1"/>
    <xf numFmtId="0" fontId="7" fillId="0" borderId="1" xfId="0" applyFont="1" applyFill="1" applyBorder="1" applyAlignment="1" applyProtection="1">
      <alignment wrapText="1"/>
    </xf>
    <xf numFmtId="0" fontId="7" fillId="0" borderId="0" xfId="0" applyFont="1" applyFill="1" applyBorder="1" applyAlignment="1" applyProtection="1"/>
    <xf numFmtId="0" fontId="9" fillId="3" borderId="0" xfId="0" applyFont="1" applyFill="1" applyBorder="1" applyAlignment="1" applyProtection="1">
      <alignment horizontal="center"/>
    </xf>
    <xf numFmtId="0" fontId="7" fillId="3" borderId="0" xfId="0" applyFont="1" applyFill="1" applyBorder="1" applyAlignment="1" applyProtection="1">
      <alignment horizontal="center" vertical="top" wrapText="1"/>
    </xf>
    <xf numFmtId="0" fontId="6" fillId="3" borderId="0" xfId="0" applyFont="1" applyFill="1" applyAlignment="1" applyProtection="1"/>
    <xf numFmtId="0" fontId="7" fillId="3" borderId="0" xfId="0" applyFont="1" applyFill="1" applyAlignment="1" applyProtection="1">
      <alignment wrapText="1"/>
    </xf>
    <xf numFmtId="0" fontId="7" fillId="3" borderId="0" xfId="0" applyFont="1" applyFill="1" applyBorder="1" applyAlignment="1" applyProtection="1">
      <alignment horizontal="center" vertical="center"/>
    </xf>
    <xf numFmtId="0" fontId="7" fillId="3" borderId="0" xfId="0" applyFont="1" applyFill="1" applyAlignment="1" applyProtection="1">
      <alignment horizontal="center" vertical="top" wrapText="1"/>
    </xf>
    <xf numFmtId="0" fontId="7" fillId="0" borderId="0" xfId="0" applyFont="1" applyFill="1" applyAlignment="1" applyProtection="1">
      <alignment wrapText="1"/>
    </xf>
    <xf numFmtId="0" fontId="6" fillId="3" borderId="0" xfId="0" applyFont="1" applyFill="1" applyAlignment="1" applyProtection="1">
      <alignment horizontal="center" vertical="center"/>
    </xf>
    <xf numFmtId="0" fontId="7" fillId="3" borderId="0" xfId="0" applyNumberFormat="1" applyFont="1" applyFill="1" applyAlignment="1" applyProtection="1">
      <alignment vertical="center" wrapText="1"/>
    </xf>
    <xf numFmtId="0" fontId="8" fillId="0" borderId="0" xfId="0" applyFont="1" applyAlignment="1" applyProtection="1"/>
    <xf numFmtId="0" fontId="7" fillId="0" borderId="0" xfId="0" applyFont="1" applyProtection="1"/>
    <xf numFmtId="0" fontId="7" fillId="3" borderId="0" xfId="0" applyFont="1" applyFill="1" applyBorder="1" applyAlignment="1" applyProtection="1">
      <alignment wrapText="1"/>
    </xf>
    <xf numFmtId="0" fontId="8" fillId="3" borderId="0" xfId="0" applyFont="1" applyFill="1" applyAlignment="1" applyProtection="1"/>
    <xf numFmtId="0" fontId="6" fillId="0" borderId="0" xfId="0" applyFont="1" applyAlignment="1" applyProtection="1">
      <alignment horizontal="left" vertical="top" wrapText="1"/>
    </xf>
    <xf numFmtId="0" fontId="6" fillId="3" borderId="0" xfId="0" applyFont="1" applyFill="1" applyBorder="1" applyAlignment="1" applyProtection="1"/>
    <xf numFmtId="0" fontId="7" fillId="0" borderId="0" xfId="0" applyFont="1" applyBorder="1" applyAlignment="1" applyProtection="1">
      <alignment vertical="top"/>
    </xf>
    <xf numFmtId="0" fontId="7" fillId="3" borderId="0" xfId="0" applyFont="1" applyFill="1" applyAlignment="1" applyProtection="1">
      <alignment horizontal="center" wrapText="1"/>
    </xf>
    <xf numFmtId="0" fontId="7" fillId="0" borderId="0" xfId="0" applyFont="1" applyAlignment="1" applyProtection="1">
      <alignment horizontal="center"/>
    </xf>
    <xf numFmtId="0" fontId="7" fillId="0" borderId="0" xfId="0" applyFont="1" applyAlignment="1" applyProtection="1">
      <alignment vertical="top" wrapText="1"/>
    </xf>
    <xf numFmtId="0" fontId="7" fillId="0" borderId="0" xfId="0" applyFont="1" applyAlignment="1" applyProtection="1">
      <alignment wrapText="1"/>
    </xf>
    <xf numFmtId="0" fontId="7" fillId="0" borderId="0" xfId="0" applyFont="1" applyBorder="1" applyAlignment="1" applyProtection="1">
      <alignment horizontal="center"/>
    </xf>
    <xf numFmtId="0" fontId="7" fillId="0" borderId="0" xfId="0" applyFont="1" applyBorder="1" applyAlignment="1" applyProtection="1">
      <alignment vertical="top" wrapText="1"/>
    </xf>
    <xf numFmtId="0" fontId="7" fillId="0" borderId="0" xfId="0" applyFont="1" applyBorder="1" applyAlignment="1" applyProtection="1">
      <alignment wrapText="1"/>
    </xf>
    <xf numFmtId="0" fontId="7" fillId="0" borderId="0" xfId="0" applyNumberFormat="1" applyFont="1" applyAlignment="1" applyProtection="1">
      <alignment vertical="center" wrapText="1"/>
    </xf>
    <xf numFmtId="0" fontId="6" fillId="0" borderId="0" xfId="0" applyFont="1" applyFill="1" applyBorder="1" applyAlignment="1" applyProtection="1"/>
    <xf numFmtId="0" fontId="7" fillId="0" borderId="0" xfId="0" applyFont="1" applyAlignment="1" applyProtection="1">
      <alignment horizontal="right"/>
    </xf>
    <xf numFmtId="0" fontId="16" fillId="0" borderId="1" xfId="0" applyFont="1" applyFill="1" applyBorder="1" applyAlignment="1" applyProtection="1">
      <alignment wrapText="1"/>
      <protection locked="0"/>
    </xf>
    <xf numFmtId="0" fontId="16" fillId="0" borderId="13" xfId="0" applyFont="1" applyFill="1" applyBorder="1" applyAlignment="1" applyProtection="1">
      <alignment wrapText="1"/>
      <protection locked="0"/>
    </xf>
    <xf numFmtId="0" fontId="7" fillId="3" borderId="0" xfId="0" applyFont="1" applyFill="1" applyAlignment="1" applyProtection="1">
      <alignment horizontal="center" vertical="top" wrapText="1"/>
      <protection locked="0"/>
    </xf>
    <xf numFmtId="0" fontId="7" fillId="3" borderId="0" xfId="0" applyFont="1" applyFill="1" applyAlignment="1" applyProtection="1">
      <alignment horizontal="center" vertical="center"/>
      <protection locked="0"/>
    </xf>
    <xf numFmtId="0" fontId="6" fillId="0" borderId="0" xfId="0" applyFont="1" applyBorder="1" applyAlignment="1" applyProtection="1">
      <alignment horizontal="center" vertical="top" wrapText="1"/>
      <protection locked="0"/>
    </xf>
    <xf numFmtId="0" fontId="7" fillId="0" borderId="0" xfId="0" applyFont="1" applyBorder="1" applyAlignment="1" applyProtection="1">
      <alignment horizontal="center" vertical="top" wrapText="1"/>
      <protection locked="0"/>
    </xf>
    <xf numFmtId="0" fontId="6" fillId="3" borderId="0" xfId="0" applyFont="1" applyFill="1" applyAlignment="1" applyProtection="1">
      <alignment horizontal="center" vertical="center"/>
      <protection locked="0"/>
    </xf>
    <xf numFmtId="0" fontId="6" fillId="2" borderId="8" xfId="0" applyFont="1" applyFill="1" applyBorder="1" applyAlignment="1" applyProtection="1">
      <alignment horizontal="right" vertical="top" wrapText="1"/>
    </xf>
    <xf numFmtId="0" fontId="7" fillId="0" borderId="0" xfId="0" applyFont="1" applyFill="1" applyAlignment="1" applyProtection="1">
      <alignment horizontal="center" vertical="center"/>
    </xf>
    <xf numFmtId="0" fontId="7" fillId="0" borderId="0" xfId="0" applyFont="1" applyFill="1" applyAlignment="1" applyProtection="1">
      <alignment horizontal="center" vertical="top" wrapText="1"/>
    </xf>
    <xf numFmtId="0" fontId="7" fillId="0" borderId="0" xfId="0" applyFont="1" applyFill="1" applyAlignment="1" applyProtection="1">
      <alignment horizontal="center" wrapText="1"/>
    </xf>
    <xf numFmtId="0" fontId="0" fillId="0" borderId="0" xfId="0" applyProtection="1"/>
    <xf numFmtId="0" fontId="2" fillId="0" borderId="0" xfId="0" applyFont="1" applyAlignment="1">
      <alignment horizontal="center"/>
    </xf>
    <xf numFmtId="9" fontId="0" fillId="0" borderId="0" xfId="1" applyFont="1" applyAlignment="1">
      <alignment horizontal="center"/>
    </xf>
    <xf numFmtId="9" fontId="0" fillId="0" borderId="0" xfId="0" applyNumberFormat="1" applyAlignment="1">
      <alignment horizontal="center"/>
    </xf>
    <xf numFmtId="0" fontId="14" fillId="0" borderId="0" xfId="0" applyFont="1" applyFill="1" applyBorder="1" applyAlignment="1" applyProtection="1">
      <alignment wrapText="1"/>
      <protection hidden="1"/>
    </xf>
    <xf numFmtId="9" fontId="15" fillId="0" borderId="0" xfId="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9" fillId="3" borderId="0" xfId="0" applyFont="1" applyFill="1" applyBorder="1" applyAlignment="1" applyProtection="1">
      <alignment horizontal="center" vertical="center"/>
      <protection hidden="1"/>
    </xf>
    <xf numFmtId="0" fontId="13" fillId="3" borderId="0"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top" wrapText="1"/>
    </xf>
    <xf numFmtId="0" fontId="6" fillId="0" borderId="19" xfId="0" applyFont="1" applyFill="1" applyBorder="1" applyAlignment="1" applyProtection="1">
      <alignment horizontal="left"/>
    </xf>
    <xf numFmtId="0" fontId="7" fillId="0" borderId="20" xfId="0" applyFont="1" applyFill="1" applyBorder="1" applyAlignment="1" applyProtection="1">
      <alignment horizontal="left"/>
    </xf>
    <xf numFmtId="0" fontId="7" fillId="0" borderId="18" xfId="0" applyFont="1" applyFill="1" applyBorder="1" applyAlignment="1" applyProtection="1">
      <alignment horizontal="center" vertical="center"/>
    </xf>
    <xf numFmtId="0" fontId="7" fillId="0" borderId="18"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9" fontId="18" fillId="0" borderId="0" xfId="1" applyFont="1" applyAlignment="1" applyProtection="1">
      <alignment horizontal="center" vertical="center"/>
      <protection hidden="1"/>
    </xf>
    <xf numFmtId="0" fontId="9" fillId="0" borderId="0" xfId="0" applyFont="1" applyFill="1" applyBorder="1" applyAlignment="1" applyProtection="1">
      <alignment wrapText="1"/>
      <protection hidden="1"/>
    </xf>
    <xf numFmtId="0" fontId="6" fillId="5" borderId="16" xfId="0" applyFont="1" applyFill="1" applyBorder="1" applyAlignment="1" applyProtection="1">
      <alignment horizontal="center"/>
      <protection locked="0"/>
    </xf>
    <xf numFmtId="0" fontId="7" fillId="5" borderId="16"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17" xfId="0" applyFont="1" applyFill="1" applyBorder="1" applyAlignment="1" applyProtection="1">
      <alignment horizontal="center"/>
      <protection locked="0"/>
    </xf>
    <xf numFmtId="0" fontId="8" fillId="0" borderId="0" xfId="0" applyFont="1" applyFill="1" applyBorder="1" applyAlignment="1" applyProtection="1">
      <alignment horizontal="center"/>
    </xf>
    <xf numFmtId="0" fontId="16" fillId="0" borderId="1" xfId="0" applyFont="1" applyFill="1" applyBorder="1" applyAlignment="1" applyProtection="1">
      <alignment horizontal="center" wrapText="1"/>
      <protection locked="0"/>
    </xf>
    <xf numFmtId="14" fontId="10" fillId="0" borderId="0" xfId="0" applyNumberFormat="1" applyFont="1" applyFill="1" applyBorder="1" applyAlignment="1" applyProtection="1">
      <alignment horizontal="center" vertical="center" wrapText="1"/>
    </xf>
    <xf numFmtId="14" fontId="10" fillId="0" borderId="6" xfId="0" applyNumberFormat="1" applyFont="1" applyFill="1" applyBorder="1" applyAlignment="1" applyProtection="1">
      <alignment horizontal="center" vertical="center" wrapText="1"/>
    </xf>
    <xf numFmtId="0" fontId="12" fillId="4" borderId="11" xfId="0" applyFont="1" applyFill="1" applyBorder="1" applyAlignment="1" applyProtection="1">
      <alignment horizontal="left" vertical="top" wrapText="1"/>
    </xf>
    <xf numFmtId="0" fontId="12" fillId="4" borderId="6" xfId="0" applyFont="1" applyFill="1" applyBorder="1" applyAlignment="1" applyProtection="1">
      <alignment horizontal="left" vertical="top" wrapText="1"/>
    </xf>
    <xf numFmtId="0" fontId="12" fillId="4" borderId="7" xfId="0" applyFont="1" applyFill="1" applyBorder="1" applyAlignment="1" applyProtection="1">
      <alignment horizontal="left" vertical="top" wrapText="1"/>
    </xf>
    <xf numFmtId="0" fontId="7" fillId="0" borderId="12" xfId="0" applyFont="1" applyBorder="1" applyAlignment="1" applyProtection="1">
      <alignment horizontal="center"/>
    </xf>
    <xf numFmtId="0" fontId="7" fillId="0" borderId="9"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7" fillId="0" borderId="10" xfId="0" applyFont="1" applyBorder="1" applyAlignment="1" applyProtection="1">
      <alignment horizontal="center" wrapText="1"/>
      <protection locked="0"/>
    </xf>
    <xf numFmtId="0" fontId="7" fillId="0" borderId="5" xfId="0" applyFont="1" applyBorder="1" applyAlignment="1" applyProtection="1">
      <alignment horizontal="center" wrapText="1"/>
      <protection locked="0"/>
    </xf>
  </cellXfs>
  <cellStyles count="2">
    <cellStyle name="Procent" xfId="1" builtinId="5"/>
    <cellStyle name="Standaard" xfId="0" builtinId="0"/>
  </cellStyles>
  <dxfs count="13">
    <dxf>
      <font>
        <b val="0"/>
        <i val="0"/>
        <strike val="0"/>
        <condense val="0"/>
        <extend val="0"/>
        <outline val="0"/>
        <shadow val="0"/>
        <u val="none"/>
        <vertAlign val="baseline"/>
        <sz val="11"/>
        <color theme="1"/>
        <name val="Verdana"/>
        <scheme val="none"/>
      </font>
      <alignment horizontal="center" vertical="top" textRotation="0" wrapText="1" indent="0" justifyLastLine="0" shrinkToFit="0" readingOrder="0"/>
      <protection locked="1" hidden="0"/>
    </dxf>
    <dxf>
      <font>
        <b val="0"/>
        <i val="0"/>
        <strike val="0"/>
        <condense val="0"/>
        <extend val="0"/>
        <outline val="0"/>
        <shadow val="0"/>
        <u val="none"/>
        <vertAlign val="baseline"/>
        <sz val="11"/>
        <color theme="1"/>
        <name val="Verdana"/>
        <scheme val="none"/>
      </font>
      <alignment horizontal="center" vertical="top" textRotation="0" wrapText="1" indent="0" justifyLastLine="0" shrinkToFit="0" readingOrder="0"/>
      <protection locked="1" hidden="0"/>
    </dxf>
    <dxf>
      <font>
        <b val="0"/>
        <i val="0"/>
        <strike val="0"/>
        <condense val="0"/>
        <extend val="0"/>
        <outline val="0"/>
        <shadow val="0"/>
        <u val="none"/>
        <vertAlign val="baseline"/>
        <sz val="11"/>
        <color theme="1"/>
        <name val="Verdana"/>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Verdana"/>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Verdana"/>
        <scheme val="none"/>
      </font>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rgb="FF000000"/>
        <name val="Verdana"/>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1"/>
        <color theme="1"/>
        <name val="Verdana"/>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Verdana"/>
        <scheme val="none"/>
      </font>
      <alignment horizontal="center" vertical="top" textRotation="0" wrapText="1" indent="0" justifyLastLine="0" shrinkToFit="0" readingOrder="0"/>
      <protection locked="1" hidden="0"/>
    </dxf>
    <dxf>
      <font>
        <b val="0"/>
        <i val="0"/>
        <strike val="0"/>
        <condense val="0"/>
        <extend val="0"/>
        <outline val="0"/>
        <shadow val="0"/>
        <u val="none"/>
        <vertAlign val="baseline"/>
        <sz val="11"/>
        <color theme="1"/>
        <name val="Verdana"/>
        <scheme val="none"/>
      </font>
      <alignment horizontal="center" vertical="top" textRotation="0" wrapText="1" indent="0" justifyLastLine="0" shrinkToFit="0" readingOrder="0"/>
      <protection locked="1" hidden="0"/>
    </dxf>
    <dxf>
      <font>
        <b val="0"/>
        <i val="0"/>
        <strike val="0"/>
        <condense val="0"/>
        <extend val="0"/>
        <outline val="0"/>
        <shadow val="0"/>
        <u val="none"/>
        <vertAlign val="baseline"/>
        <sz val="11"/>
        <color theme="1"/>
        <name val="Verdana"/>
        <scheme val="none"/>
      </font>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Verdana"/>
        <scheme val="none"/>
      </font>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Verdana"/>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1"/>
        <color theme="1"/>
        <name val="Verdana"/>
        <scheme val="none"/>
      </font>
      <alignment horizontal="center" vertical="bottom" textRotation="0" wrapText="0" indent="0" justifyLastLine="0" shrinkToFit="0" readingOrder="0"/>
      <protection locked="1" hidden="0"/>
    </dxf>
  </dxfs>
  <tableStyles count="0" defaultTableStyle="TableStyleMedium2" defaultPivotStyle="PivotStyleLight16"/>
  <colors>
    <mruColors>
      <color rgb="FF3E00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200" b="1">
                <a:solidFill>
                  <a:srgbClr val="002060"/>
                </a:solidFill>
                <a:latin typeface="Verdana" panose="020B0604030504040204" pitchFamily="34" charset="0"/>
                <a:ea typeface="Verdana" panose="020B0604030504040204" pitchFamily="34" charset="0"/>
                <a:cs typeface="Verdana" panose="020B0604030504040204" pitchFamily="34" charset="0"/>
              </a:rPr>
              <a:t>talentengrafiek </a:t>
            </a:r>
            <a:r>
              <a:rPr lang="nl-BE" sz="1200" b="1" baseline="0">
                <a:solidFill>
                  <a:srgbClr val="002060"/>
                </a:solidFill>
                <a:latin typeface="Verdana" panose="020B0604030504040204" pitchFamily="34" charset="0"/>
                <a:ea typeface="Verdana" panose="020B0604030504040204" pitchFamily="34" charset="0"/>
                <a:cs typeface="Verdana" panose="020B0604030504040204" pitchFamily="34" charset="0"/>
              </a:rPr>
              <a:t> werkefficiëntie eigen</a:t>
            </a:r>
            <a:endParaRPr lang="nl-BE" sz="1200" b="1">
              <a:solidFill>
                <a:srgbClr val="002060"/>
              </a:solidFill>
              <a:latin typeface="Verdana" panose="020B0604030504040204" pitchFamily="34" charset="0"/>
              <a:ea typeface="Verdana" panose="020B0604030504040204" pitchFamily="34" charset="0"/>
              <a:cs typeface="Verdana" panose="020B060403050404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767829229102595"/>
          <c:y val="0.1453323066477889"/>
          <c:w val="0.87232174103237092"/>
          <c:h val="0.42912635095530582"/>
        </c:manualLayout>
      </c:layout>
      <c:bar3DChart>
        <c:barDir val="col"/>
        <c:grouping val="stacked"/>
        <c:varyColors val="0"/>
        <c:ser>
          <c:idx val="0"/>
          <c:order val="0"/>
          <c:spPr>
            <a:solidFill>
              <a:srgbClr val="3E001F"/>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Resultaten!$A$33:$A$36</c:f>
              <c:strCache>
                <c:ptCount val="4"/>
                <c:pt idx="0">
                  <c:v>RESULTAATGERICHTHEID</c:v>
                </c:pt>
                <c:pt idx="1">
                  <c:v>PLANNEN &amp; ORGANISEREN - aanpak</c:v>
                </c:pt>
                <c:pt idx="2">
                  <c:v>PLANNEN &amp; ORGANISEREN - werkplek (papier &amp; digitaal/Outlook)</c:v>
                </c:pt>
                <c:pt idx="3">
                  <c:v>VOORTGANGSCONTROLE</c:v>
                </c:pt>
              </c:strCache>
            </c:strRef>
          </c:cat>
          <c:val>
            <c:numRef>
              <c:f>Resultaten!$B$33:$B$36</c:f>
              <c:numCache>
                <c:formatCode>0%</c:formatCode>
                <c:ptCount val="4"/>
                <c:pt idx="0">
                  <c:v>0</c:v>
                </c:pt>
                <c:pt idx="1">
                  <c:v>0</c:v>
                </c:pt>
                <c:pt idx="2">
                  <c:v>0</c:v>
                </c:pt>
                <c:pt idx="3">
                  <c:v>0</c:v>
                </c:pt>
              </c:numCache>
            </c:numRef>
          </c:val>
          <c:extLst>
            <c:ext xmlns:c16="http://schemas.microsoft.com/office/drawing/2014/chart" uri="{C3380CC4-5D6E-409C-BE32-E72D297353CC}">
              <c16:uniqueId val="{00000000-5972-4A4A-BDA1-4BC5C9766989}"/>
            </c:ext>
          </c:extLst>
        </c:ser>
        <c:dLbls>
          <c:showLegendKey val="0"/>
          <c:showVal val="1"/>
          <c:showCatName val="0"/>
          <c:showSerName val="0"/>
          <c:showPercent val="0"/>
          <c:showBubbleSize val="0"/>
        </c:dLbls>
        <c:gapWidth val="150"/>
        <c:shape val="box"/>
        <c:axId val="238254336"/>
        <c:axId val="238254728"/>
        <c:axId val="0"/>
      </c:bar3DChart>
      <c:catAx>
        <c:axId val="2382543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38254728"/>
        <c:crosses val="autoZero"/>
        <c:auto val="1"/>
        <c:lblAlgn val="ctr"/>
        <c:lblOffset val="100"/>
        <c:noMultiLvlLbl val="0"/>
      </c:catAx>
      <c:valAx>
        <c:axId val="238254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3825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000000000000355" l="0.70000000000000062" r="0.70000000000000062" t="0.750000000000003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nl-BE" sz="1200" b="1">
                <a:solidFill>
                  <a:srgbClr val="002060"/>
                </a:solidFill>
                <a:latin typeface="Verdana" panose="020B0604030504040204" pitchFamily="34" charset="0"/>
                <a:ea typeface="Verdana" panose="020B0604030504040204" pitchFamily="34" charset="0"/>
                <a:cs typeface="Verdana" panose="020B0604030504040204" pitchFamily="34" charset="0"/>
              </a:rPr>
              <a:t>vaardighedengrafiek "DoelGericht Doen" eigen</a:t>
            </a:r>
          </a:p>
          <a:p>
            <a:pPr>
              <a:defRPr/>
            </a:pPr>
            <a:endParaRPr lang="nl-BE" sz="1200" b="1">
              <a:solidFill>
                <a:srgbClr val="002060"/>
              </a:solidFill>
              <a:latin typeface="Verdana" panose="020B0604030504040204" pitchFamily="34" charset="0"/>
              <a:ea typeface="Verdana" panose="020B0604030504040204" pitchFamily="34" charset="0"/>
              <a:cs typeface="Verdana" panose="020B060403050404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nl-BE"/>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986589402200129E-2"/>
          <c:y val="8.8748399367260117E-2"/>
          <c:w val="0.89776747351025554"/>
          <c:h val="0.54366688623651382"/>
        </c:manualLayout>
      </c:layout>
      <c:bar3DChart>
        <c:barDir val="col"/>
        <c:grouping val="stack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Pt>
            <c:idx val="2"/>
            <c:invertIfNegative val="0"/>
            <c:bubble3D val="0"/>
            <c:spPr>
              <a:solidFill>
                <a:schemeClr val="accent2"/>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1C8-4EF7-AB8A-60CCE1B8DCF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Resultaten!$F$33:$F$36</c:f>
              <c:strCache>
                <c:ptCount val="4"/>
                <c:pt idx="0">
                  <c:v>uw prioriteiten</c:v>
                </c:pt>
                <c:pt idx="1">
                  <c:v>uw platform - papier</c:v>
                </c:pt>
                <c:pt idx="2">
                  <c:v>uw platform - electronisch OUTLOOK</c:v>
                </c:pt>
                <c:pt idx="3">
                  <c:v>uw planning</c:v>
                </c:pt>
              </c:strCache>
            </c:strRef>
          </c:cat>
          <c:val>
            <c:numRef>
              <c:f>Resultaten!$G$33:$G$36</c:f>
              <c:numCache>
                <c:formatCode>0%</c:formatCode>
                <c:ptCount val="4"/>
                <c:pt idx="0">
                  <c:v>0</c:v>
                </c:pt>
                <c:pt idx="1">
                  <c:v>0</c:v>
                </c:pt>
                <c:pt idx="2">
                  <c:v>0</c:v>
                </c:pt>
                <c:pt idx="3">
                  <c:v>0</c:v>
                </c:pt>
              </c:numCache>
            </c:numRef>
          </c:val>
          <c:extLst>
            <c:ext xmlns:c16="http://schemas.microsoft.com/office/drawing/2014/chart" uri="{C3380CC4-5D6E-409C-BE32-E72D297353CC}">
              <c16:uniqueId val="{00000002-41C8-4EF7-AB8A-60CCE1B8DCFD}"/>
            </c:ext>
          </c:extLst>
        </c:ser>
        <c:dLbls>
          <c:showLegendKey val="0"/>
          <c:showVal val="1"/>
          <c:showCatName val="0"/>
          <c:showSerName val="0"/>
          <c:showPercent val="0"/>
          <c:showBubbleSize val="0"/>
        </c:dLbls>
        <c:gapWidth val="150"/>
        <c:shape val="box"/>
        <c:axId val="238255512"/>
        <c:axId val="238255904"/>
        <c:axId val="0"/>
      </c:bar3DChart>
      <c:catAx>
        <c:axId val="2382555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38255904"/>
        <c:crosses val="autoZero"/>
        <c:auto val="1"/>
        <c:lblAlgn val="ctr"/>
        <c:lblOffset val="100"/>
        <c:noMultiLvlLbl val="0"/>
      </c:catAx>
      <c:valAx>
        <c:axId val="238255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38255512"/>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000000000000355" l="0.70000000000000062" r="0.70000000000000062" t="0.750000000000003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sz="1200" b="1">
                <a:solidFill>
                  <a:srgbClr val="002060"/>
                </a:solidFill>
                <a:latin typeface="Verdana" panose="020B0604030504040204" pitchFamily="34" charset="0"/>
                <a:ea typeface="Verdana" panose="020B0604030504040204" pitchFamily="34" charset="0"/>
                <a:cs typeface="Verdana" panose="020B0604030504040204" pitchFamily="34" charset="0"/>
              </a:rPr>
              <a:t>talentengrafiek </a:t>
            </a:r>
            <a:r>
              <a:rPr lang="nl-BE" sz="1200" b="1" baseline="0">
                <a:solidFill>
                  <a:srgbClr val="002060"/>
                </a:solidFill>
                <a:latin typeface="Verdana" panose="020B0604030504040204" pitchFamily="34" charset="0"/>
                <a:ea typeface="Verdana" panose="020B0604030504040204" pitchFamily="34" charset="0"/>
                <a:cs typeface="Verdana" panose="020B0604030504040204" pitchFamily="34" charset="0"/>
              </a:rPr>
              <a:t> werkefficiëntie ander</a:t>
            </a:r>
            <a:endParaRPr lang="nl-BE" sz="1200" b="1">
              <a:solidFill>
                <a:srgbClr val="002060"/>
              </a:solidFill>
              <a:latin typeface="Verdana" panose="020B0604030504040204" pitchFamily="34" charset="0"/>
              <a:ea typeface="Verdana" panose="020B0604030504040204" pitchFamily="34" charset="0"/>
              <a:cs typeface="Verdana" panose="020B0604030504040204" pitchFamily="34" charset="0"/>
            </a:endParaRPr>
          </a:p>
        </c:rich>
      </c:tx>
      <c:overlay val="0"/>
      <c:spPr>
        <a:noFill/>
        <a:ln>
          <a:noFill/>
        </a:ln>
        <a:effectLst/>
      </c:spPr>
    </c:title>
    <c:autoTitleDeleted val="0"/>
    <c:view3D>
      <c:rotX val="15"/>
      <c:rotY val="20"/>
      <c:rAngAx val="0"/>
    </c:view3D>
    <c:floor>
      <c:thickness val="0"/>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767829229102595"/>
          <c:y val="0.1453323066477889"/>
          <c:w val="0.87232174103237092"/>
          <c:h val="0.42912635095530582"/>
        </c:manualLayout>
      </c:layout>
      <c:bar3DChart>
        <c:barDir val="col"/>
        <c:grouping val="standard"/>
        <c:varyColors val="0"/>
        <c:ser>
          <c:idx val="0"/>
          <c:order val="0"/>
          <c:tx>
            <c:v>Ander 1</c:v>
          </c:tx>
          <c:spPr>
            <a:solidFill>
              <a:srgbClr val="3E001F"/>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Resultaten!$A$33:$A$36</c:f>
              <c:strCache>
                <c:ptCount val="4"/>
                <c:pt idx="0">
                  <c:v>RESULTAATGERICHTHEID</c:v>
                </c:pt>
                <c:pt idx="1">
                  <c:v>PLANNEN &amp; ORGANISEREN - aanpak</c:v>
                </c:pt>
                <c:pt idx="2">
                  <c:v>PLANNEN &amp; ORGANISEREN - werkplek (papier &amp; digitaal/Outlook)</c:v>
                </c:pt>
                <c:pt idx="3">
                  <c:v>VOORTGANGSCONTROLE</c:v>
                </c:pt>
              </c:strCache>
            </c:strRef>
          </c:cat>
          <c:val>
            <c:numRef>
              <c:f>Resultaten!$C$33:$C$36</c:f>
              <c:numCache>
                <c:formatCode>0%</c:formatCode>
                <c:ptCount val="4"/>
                <c:pt idx="0">
                  <c:v>0</c:v>
                </c:pt>
                <c:pt idx="1">
                  <c:v>0</c:v>
                </c:pt>
                <c:pt idx="2">
                  <c:v>0</c:v>
                </c:pt>
                <c:pt idx="3">
                  <c:v>0</c:v>
                </c:pt>
              </c:numCache>
            </c:numRef>
          </c:val>
          <c:extLst>
            <c:ext xmlns:c16="http://schemas.microsoft.com/office/drawing/2014/chart" uri="{C3380CC4-5D6E-409C-BE32-E72D297353CC}">
              <c16:uniqueId val="{00000000-6972-44B4-B97B-5E0B1ED7CB39}"/>
            </c:ext>
          </c:extLst>
        </c:ser>
        <c:ser>
          <c:idx val="1"/>
          <c:order val="1"/>
          <c:tx>
            <c:v>Ander 2</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Resultaten!$A$33:$A$36</c:f>
              <c:strCache>
                <c:ptCount val="4"/>
                <c:pt idx="0">
                  <c:v>RESULTAATGERICHTHEID</c:v>
                </c:pt>
                <c:pt idx="1">
                  <c:v>PLANNEN &amp; ORGANISEREN - aanpak</c:v>
                </c:pt>
                <c:pt idx="2">
                  <c:v>PLANNEN &amp; ORGANISEREN - werkplek (papier &amp; digitaal/Outlook)</c:v>
                </c:pt>
                <c:pt idx="3">
                  <c:v>VOORTGANGSCONTROLE</c:v>
                </c:pt>
              </c:strCache>
            </c:strRef>
          </c:cat>
          <c:val>
            <c:numRef>
              <c:f>Resultaten!$D$33:$D$36</c:f>
              <c:numCache>
                <c:formatCode>0%</c:formatCode>
                <c:ptCount val="4"/>
                <c:pt idx="0">
                  <c:v>0</c:v>
                </c:pt>
                <c:pt idx="1">
                  <c:v>0</c:v>
                </c:pt>
                <c:pt idx="2">
                  <c:v>0</c:v>
                </c:pt>
                <c:pt idx="3">
                  <c:v>0</c:v>
                </c:pt>
              </c:numCache>
            </c:numRef>
          </c:val>
          <c:extLst>
            <c:ext xmlns:c16="http://schemas.microsoft.com/office/drawing/2014/chart" uri="{C3380CC4-5D6E-409C-BE32-E72D297353CC}">
              <c16:uniqueId val="{00000001-6972-44B4-B97B-5E0B1ED7CB39}"/>
            </c:ext>
          </c:extLst>
        </c:ser>
        <c:dLbls>
          <c:showLegendKey val="0"/>
          <c:showVal val="1"/>
          <c:showCatName val="0"/>
          <c:showSerName val="0"/>
          <c:showPercent val="0"/>
          <c:showBubbleSize val="0"/>
        </c:dLbls>
        <c:gapWidth val="150"/>
        <c:shape val="box"/>
        <c:axId val="240013512"/>
        <c:axId val="240013904"/>
        <c:axId val="237239128"/>
      </c:bar3DChart>
      <c:catAx>
        <c:axId val="240013512"/>
        <c:scaling>
          <c:orientation val="minMax"/>
        </c:scaling>
        <c:delete val="0"/>
        <c:axPos val="b"/>
        <c:numFmt formatCode="General" sourceLinked="1"/>
        <c:majorTickMark val="none"/>
        <c:minorTickMark val="none"/>
        <c:tickLblPos val="nextTo"/>
        <c:spPr>
          <a:noFill/>
          <a:ln>
            <a:noFill/>
          </a:ln>
          <a:effectLst/>
        </c:spPr>
        <c:txPr>
          <a:bodyPr rot="-2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40013904"/>
        <c:crosses val="autoZero"/>
        <c:auto val="1"/>
        <c:lblAlgn val="ctr"/>
        <c:lblOffset val="100"/>
        <c:noMultiLvlLbl val="0"/>
      </c:catAx>
      <c:valAx>
        <c:axId val="24001390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40013512"/>
        <c:crosses val="autoZero"/>
        <c:crossBetween val="between"/>
        <c:majorUnit val="0.2"/>
      </c:valAx>
      <c:serAx>
        <c:axId val="237239128"/>
        <c:scaling>
          <c:orientation val="minMax"/>
        </c:scaling>
        <c:delete val="0"/>
        <c:axPos val="b"/>
        <c:majorTickMark val="out"/>
        <c:minorTickMark val="none"/>
        <c:tickLblPos val="nextTo"/>
        <c:crossAx val="240013904"/>
        <c:crosses val="autoZero"/>
      </c:serAx>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000000000000377" l="0.70000000000000062" r="0.70000000000000062" t="0.75000000000000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nl-BE" sz="1200" b="1">
                <a:solidFill>
                  <a:srgbClr val="002060"/>
                </a:solidFill>
                <a:latin typeface="Verdana" panose="020B0604030504040204" pitchFamily="34" charset="0"/>
                <a:ea typeface="Verdana" panose="020B0604030504040204" pitchFamily="34" charset="0"/>
                <a:cs typeface="Verdana" panose="020B0604030504040204" pitchFamily="34" charset="0"/>
              </a:rPr>
              <a:t>vaardighedengrafiek "DoelGericht Doen" ander</a:t>
            </a:r>
          </a:p>
        </c:rich>
      </c:tx>
      <c:overlay val="0"/>
      <c:spPr>
        <a:noFill/>
        <a:ln>
          <a:noFill/>
        </a:ln>
        <a:effectLst/>
      </c:spPr>
    </c:title>
    <c:autoTitleDeleted val="0"/>
    <c:view3D>
      <c:rotX val="15"/>
      <c:rotY val="20"/>
      <c:rAngAx val="0"/>
    </c:view3D>
    <c:floor>
      <c:thickness val="0"/>
    </c:floor>
    <c:sideWall>
      <c:thickness val="0"/>
      <c:spPr>
        <a:noFill/>
        <a:ln>
          <a:noFill/>
        </a:ln>
        <a:effectLst/>
        <a:sp3d/>
      </c:spPr>
    </c:sideWall>
    <c:backWall>
      <c:thickness val="0"/>
      <c:spPr>
        <a:noFill/>
        <a:ln>
          <a:noFill/>
        </a:ln>
        <a:effectLst/>
        <a:sp3d/>
      </c:spPr>
    </c:backWall>
    <c:plotArea>
      <c:layout>
        <c:manualLayout>
          <c:layoutTarget val="inner"/>
          <c:xMode val="edge"/>
          <c:yMode val="edge"/>
          <c:x val="7.7986589402200129E-2"/>
          <c:y val="8.8748399367260214E-2"/>
          <c:w val="0.89776747351025554"/>
          <c:h val="0.54366688623651382"/>
        </c:manualLayout>
      </c:layout>
      <c:bar3DChart>
        <c:barDir val="col"/>
        <c:grouping val="standard"/>
        <c:varyColors val="0"/>
        <c:ser>
          <c:idx val="0"/>
          <c:order val="0"/>
          <c:tx>
            <c:v>Ander 1</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Pt>
            <c:idx val="2"/>
            <c:invertIfNegative val="0"/>
            <c:bubble3D val="0"/>
            <c:spPr>
              <a:solidFill>
                <a:schemeClr val="accent2"/>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2FA-44AA-A894-AABCBC8A206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Resultaten!$F$33:$F$36</c:f>
              <c:strCache>
                <c:ptCount val="4"/>
                <c:pt idx="0">
                  <c:v>uw prioriteiten</c:v>
                </c:pt>
                <c:pt idx="1">
                  <c:v>uw platform - papier</c:v>
                </c:pt>
                <c:pt idx="2">
                  <c:v>uw platform - electronisch OUTLOOK</c:v>
                </c:pt>
                <c:pt idx="3">
                  <c:v>uw planning</c:v>
                </c:pt>
              </c:strCache>
            </c:strRef>
          </c:cat>
          <c:val>
            <c:numRef>
              <c:f>Resultaten!$H$33:$H$36</c:f>
              <c:numCache>
                <c:formatCode>0%</c:formatCode>
                <c:ptCount val="4"/>
                <c:pt idx="0">
                  <c:v>0</c:v>
                </c:pt>
                <c:pt idx="1">
                  <c:v>0</c:v>
                </c:pt>
                <c:pt idx="2">
                  <c:v>0</c:v>
                </c:pt>
                <c:pt idx="3">
                  <c:v>0</c:v>
                </c:pt>
              </c:numCache>
            </c:numRef>
          </c:val>
          <c:extLst>
            <c:ext xmlns:c16="http://schemas.microsoft.com/office/drawing/2014/chart" uri="{C3380CC4-5D6E-409C-BE32-E72D297353CC}">
              <c16:uniqueId val="{00000002-52FA-44AA-A894-AABCBC8A2067}"/>
            </c:ext>
          </c:extLst>
        </c:ser>
        <c:ser>
          <c:idx val="1"/>
          <c:order val="1"/>
          <c:tx>
            <c:v>Ander 2</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Resultaten!$F$33:$F$36</c:f>
              <c:strCache>
                <c:ptCount val="4"/>
                <c:pt idx="0">
                  <c:v>uw prioriteiten</c:v>
                </c:pt>
                <c:pt idx="1">
                  <c:v>uw platform - papier</c:v>
                </c:pt>
                <c:pt idx="2">
                  <c:v>uw platform - electronisch OUTLOOK</c:v>
                </c:pt>
                <c:pt idx="3">
                  <c:v>uw planning</c:v>
                </c:pt>
              </c:strCache>
            </c:strRef>
          </c:cat>
          <c:val>
            <c:numRef>
              <c:f>Resultaten!$I$33:$I$36</c:f>
              <c:numCache>
                <c:formatCode>0%</c:formatCode>
                <c:ptCount val="4"/>
                <c:pt idx="0">
                  <c:v>0</c:v>
                </c:pt>
                <c:pt idx="1">
                  <c:v>0</c:v>
                </c:pt>
                <c:pt idx="2">
                  <c:v>0</c:v>
                </c:pt>
                <c:pt idx="3">
                  <c:v>0</c:v>
                </c:pt>
              </c:numCache>
            </c:numRef>
          </c:val>
          <c:extLst>
            <c:ext xmlns:c16="http://schemas.microsoft.com/office/drawing/2014/chart" uri="{C3380CC4-5D6E-409C-BE32-E72D297353CC}">
              <c16:uniqueId val="{00000003-52FA-44AA-A894-AABCBC8A2067}"/>
            </c:ext>
          </c:extLst>
        </c:ser>
        <c:dLbls>
          <c:showLegendKey val="0"/>
          <c:showVal val="1"/>
          <c:showCatName val="0"/>
          <c:showSerName val="0"/>
          <c:showPercent val="0"/>
          <c:showBubbleSize val="0"/>
        </c:dLbls>
        <c:gapWidth val="150"/>
        <c:shape val="box"/>
        <c:axId val="240014688"/>
        <c:axId val="240015080"/>
        <c:axId val="176795264"/>
      </c:bar3DChart>
      <c:catAx>
        <c:axId val="2400146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40015080"/>
        <c:crosses val="autoZero"/>
        <c:auto val="1"/>
        <c:lblAlgn val="ctr"/>
        <c:lblOffset val="100"/>
        <c:noMultiLvlLbl val="0"/>
      </c:catAx>
      <c:valAx>
        <c:axId val="24001508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40014688"/>
        <c:crosses val="autoZero"/>
        <c:crossBetween val="between"/>
      </c:valAx>
      <c:serAx>
        <c:axId val="176795264"/>
        <c:scaling>
          <c:orientation val="minMax"/>
        </c:scaling>
        <c:delete val="0"/>
        <c:axPos val="b"/>
        <c:majorTickMark val="out"/>
        <c:minorTickMark val="none"/>
        <c:tickLblPos val="nextTo"/>
        <c:txPr>
          <a:bodyPr rot="600000" vert="horz" anchor="ctr" anchorCtr="1"/>
          <a:lstStyle/>
          <a:p>
            <a:pPr>
              <a:defRPr/>
            </a:pPr>
            <a:endParaRPr lang="nl-BE"/>
          </a:p>
        </c:txPr>
        <c:crossAx val="240015080"/>
        <c:crosses val="autoZero"/>
      </c:serAx>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000000000000377" l="0.70000000000000062" r="0.70000000000000062" t="0.75000000000000377"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1018458</xdr:colOff>
      <xdr:row>3</xdr:row>
      <xdr:rowOff>2235992</xdr:rowOff>
    </xdr:from>
    <xdr:to>
      <xdr:col>3</xdr:col>
      <xdr:colOff>405212</xdr:colOff>
      <xdr:row>3</xdr:row>
      <xdr:rowOff>3428999</xdr:rowOff>
    </xdr:to>
    <xdr:pic>
      <xdr:nvPicPr>
        <xdr:cNvPr id="7" name="Picture 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55052" y="2807492"/>
          <a:ext cx="1684660" cy="1193007"/>
        </a:xfrm>
        <a:prstGeom prst="rect">
          <a:avLst/>
        </a:prstGeom>
        <a:noFill/>
      </xdr:spPr>
    </xdr:pic>
    <xdr:clientData/>
  </xdr:twoCellAnchor>
  <xdr:twoCellAnchor editAs="oneCell">
    <xdr:from>
      <xdr:col>0</xdr:col>
      <xdr:colOff>76200</xdr:colOff>
      <xdr:row>0</xdr:row>
      <xdr:rowOff>50800</xdr:rowOff>
    </xdr:from>
    <xdr:to>
      <xdr:col>0</xdr:col>
      <xdr:colOff>1896533</xdr:colOff>
      <xdr:row>2</xdr:row>
      <xdr:rowOff>155298</xdr:rowOff>
    </xdr:to>
    <xdr:pic>
      <xdr:nvPicPr>
        <xdr:cNvPr id="4" name="Afbeelding 3" descr="Afbeeldingsresultaat voor better minds at work logo">
          <a:extLst>
            <a:ext uri="{FF2B5EF4-FFF2-40B4-BE49-F238E27FC236}">
              <a16:creationId xmlns:a16="http://schemas.microsoft.com/office/drawing/2014/main" id="{EECCC664-2139-4B80-9089-50CC73FC6D7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50800"/>
          <a:ext cx="1820333" cy="493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64294</xdr:colOff>
      <xdr:row>4</xdr:row>
      <xdr:rowOff>103823</xdr:rowOff>
    </xdr:from>
    <xdr:to>
      <xdr:col>4</xdr:col>
      <xdr:colOff>567214</xdr:colOff>
      <xdr:row>27</xdr:row>
      <xdr:rowOff>180499</xdr:rowOff>
    </xdr:to>
    <xdr:graphicFrame macro="">
      <xdr:nvGraphicFramePr>
        <xdr:cNvPr id="3" name="Grafiek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652463</xdr:colOff>
      <xdr:row>4</xdr:row>
      <xdr:rowOff>116681</xdr:rowOff>
    </xdr:from>
    <xdr:to>
      <xdr:col>11</xdr:col>
      <xdr:colOff>35719</xdr:colOff>
      <xdr:row>28</xdr:row>
      <xdr:rowOff>11906</xdr:rowOff>
    </xdr:to>
    <xdr:graphicFrame macro="">
      <xdr:nvGraphicFramePr>
        <xdr:cNvPr id="5" name="Grafiek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11907</xdr:colOff>
      <xdr:row>37</xdr:row>
      <xdr:rowOff>119063</xdr:rowOff>
    </xdr:from>
    <xdr:to>
      <xdr:col>4</xdr:col>
      <xdr:colOff>514827</xdr:colOff>
      <xdr:row>60</xdr:row>
      <xdr:rowOff>183833</xdr:rowOff>
    </xdr:to>
    <xdr:graphicFrame macro="">
      <xdr:nvGraphicFramePr>
        <xdr:cNvPr id="4" name="Grafiek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690563</xdr:colOff>
      <xdr:row>37</xdr:row>
      <xdr:rowOff>142874</xdr:rowOff>
    </xdr:from>
    <xdr:to>
      <xdr:col>11</xdr:col>
      <xdr:colOff>95250</xdr:colOff>
      <xdr:row>61</xdr:row>
      <xdr:rowOff>0</xdr:rowOff>
    </xdr:to>
    <xdr:graphicFrame macro="">
      <xdr:nvGraphicFramePr>
        <xdr:cNvPr id="6" name="Grafiek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A1:D77" totalsRowShown="0" headerRowDxfId="12" dataDxfId="11">
  <autoFilter ref="A1:D77" xr:uid="{00000000-0009-0000-0100-000001000000}"/>
  <tableColumns count="4">
    <tableColumn id="1" xr3:uid="{00000000-0010-0000-0000-000001000000}" name="Kolom1" dataDxfId="10"/>
    <tableColumn id="10" xr3:uid="{00000000-0010-0000-0000-00000A000000}" name="Kolom62" dataDxfId="9"/>
    <tableColumn id="8" xr3:uid="{00000000-0010-0000-0000-000008000000}" name="Kolom8" dataDxfId="8"/>
    <tableColumn id="9" xr3:uid="{00000000-0010-0000-0000-000009000000}" name="Kolom9" dataDxfId="7"/>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13" displayName="Tabel13" ref="A1:E77" totalsRowShown="0" headerRowDxfId="6" dataDxfId="5">
  <autoFilter ref="A1:E77" xr:uid="{00000000-0009-0000-0100-000002000000}"/>
  <tableColumns count="5">
    <tableColumn id="1" xr3:uid="{00000000-0010-0000-0100-000001000000}" name="Kolom1" dataDxfId="4"/>
    <tableColumn id="10" xr3:uid="{00000000-0010-0000-0100-00000A000000}" name="Kolom62" dataDxfId="3"/>
    <tableColumn id="5" xr3:uid="{00000000-0010-0000-0100-000005000000}" name="Kolom63" dataDxfId="2"/>
    <tableColumn id="8" xr3:uid="{00000000-0010-0000-0100-000008000000}" name="Kolom8" dataDxfId="1"/>
    <tableColumn id="9" xr3:uid="{00000000-0010-0000-0100-000009000000}" name="Kolom9" dataDxfId="0"/>
  </tableColumns>
  <tableStyleInfo name="TableStyleMedium6"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
  <sheetViews>
    <sheetView tabSelected="1" zoomScale="90" zoomScaleNormal="90" workbookViewId="0">
      <selection activeCell="A7" sqref="A7"/>
    </sheetView>
  </sheetViews>
  <sheetFormatPr baseColWidth="10" defaultColWidth="9.1640625" defaultRowHeight="15" x14ac:dyDescent="0.2"/>
  <cols>
    <col min="1" max="1" width="105.5" style="96" customWidth="1"/>
    <col min="2" max="2" width="25.5" style="96" bestFit="1" customWidth="1"/>
    <col min="3" max="3" width="9.1640625" style="96"/>
    <col min="4" max="4" width="8.6640625" style="96" bestFit="1" customWidth="1"/>
    <col min="5" max="16384" width="9.1640625" style="96"/>
  </cols>
  <sheetData>
    <row r="1" spans="1:11" s="69" customFormat="1" ht="15" customHeight="1" x14ac:dyDescent="0.15">
      <c r="A1" s="121" t="s">
        <v>70</v>
      </c>
      <c r="B1" s="92" t="s">
        <v>87</v>
      </c>
      <c r="C1" s="127"/>
      <c r="D1" s="128"/>
      <c r="E1" s="45"/>
      <c r="F1" s="45"/>
      <c r="G1" s="45"/>
      <c r="H1" s="77"/>
    </row>
    <row r="2" spans="1:11" s="69" customFormat="1" ht="15" customHeight="1" x14ac:dyDescent="0.15">
      <c r="A2" s="121"/>
      <c r="B2" s="92" t="s">
        <v>88</v>
      </c>
      <c r="C2" s="129"/>
      <c r="D2" s="130"/>
      <c r="E2" s="45"/>
      <c r="F2" s="45"/>
      <c r="G2" s="45"/>
      <c r="H2" s="77"/>
    </row>
    <row r="3" spans="1:11" s="69" customFormat="1" ht="16" thickBot="1" x14ac:dyDescent="0.25">
      <c r="A3" s="122"/>
      <c r="B3" s="126"/>
      <c r="C3" s="126"/>
      <c r="D3" s="126"/>
      <c r="E3"/>
      <c r="G3" s="78"/>
      <c r="H3" s="77"/>
    </row>
    <row r="4" spans="1:11" s="69" customFormat="1" ht="402" customHeight="1" thickBot="1" x14ac:dyDescent="0.2">
      <c r="A4" s="123" t="s">
        <v>111</v>
      </c>
      <c r="B4" s="124"/>
      <c r="C4" s="124"/>
      <c r="D4" s="125"/>
      <c r="E4" s="77"/>
      <c r="G4" s="78"/>
      <c r="H4" s="77"/>
    </row>
    <row r="5" spans="1:11" s="18" customFormat="1" ht="30" hidden="1" x14ac:dyDescent="0.15">
      <c r="A5" s="15" t="s">
        <v>51</v>
      </c>
      <c r="B5" s="16" t="s">
        <v>86</v>
      </c>
      <c r="C5" s="17" t="s">
        <v>54</v>
      </c>
      <c r="D5" s="17" t="s">
        <v>56</v>
      </c>
      <c r="E5" s="17"/>
      <c r="G5" s="19"/>
      <c r="H5" s="17"/>
      <c r="I5" s="18" t="s">
        <v>28</v>
      </c>
      <c r="J5" s="18" t="s">
        <v>30</v>
      </c>
      <c r="K5" s="18" t="s">
        <v>31</v>
      </c>
    </row>
    <row r="6" spans="1:11" s="23" customFormat="1" ht="45" hidden="1" x14ac:dyDescent="0.15">
      <c r="A6" s="20" t="s">
        <v>52</v>
      </c>
      <c r="B6" s="21"/>
      <c r="C6" s="22" t="s">
        <v>53</v>
      </c>
      <c r="D6" s="22" t="s">
        <v>55</v>
      </c>
      <c r="E6" s="22"/>
      <c r="G6" s="24"/>
      <c r="H6" s="22"/>
    </row>
    <row r="7" spans="1:11" s="43" customFormat="1" ht="13.5" customHeight="1" x14ac:dyDescent="0.15">
      <c r="A7" s="65"/>
      <c r="B7" s="93"/>
      <c r="C7" s="94"/>
      <c r="D7" s="94"/>
      <c r="E7" s="94"/>
      <c r="G7" s="95"/>
      <c r="H7" s="94"/>
    </row>
  </sheetData>
  <mergeCells count="5">
    <mergeCell ref="A1:A3"/>
    <mergeCell ref="A4:D4"/>
    <mergeCell ref="B3:D3"/>
    <mergeCell ref="C1:D1"/>
    <mergeCell ref="C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06"/>
  <sheetViews>
    <sheetView topLeftCell="A3" zoomScaleNormal="90" workbookViewId="0">
      <pane ySplit="9" topLeftCell="A12" activePane="bottomLeft" state="frozen"/>
      <selection activeCell="A3" sqref="A3"/>
      <selection pane="bottomLeft" activeCell="A76" sqref="A76"/>
    </sheetView>
  </sheetViews>
  <sheetFormatPr baseColWidth="10" defaultColWidth="8.83203125" defaultRowHeight="14" x14ac:dyDescent="0.15"/>
  <cols>
    <col min="1" max="1" width="97.1640625" style="78" bestFit="1" customWidth="1"/>
    <col min="2" max="2" width="17.83203125" style="76" bestFit="1" customWidth="1"/>
    <col min="3" max="3" width="33.1640625" style="77" customWidth="1"/>
    <col min="4" max="4" width="38.6640625" style="77" customWidth="1"/>
    <col min="5" max="5" width="10.33203125" style="77" bestFit="1" customWidth="1"/>
    <col min="6" max="6" width="2.6640625" style="69" hidden="1" customWidth="1"/>
    <col min="7" max="7" width="17.6640625" style="78" hidden="1" customWidth="1"/>
    <col min="8" max="8" width="35.6640625" style="77" hidden="1" customWidth="1"/>
    <col min="9" max="9" width="23.6640625" style="69" hidden="1" customWidth="1"/>
    <col min="10" max="10" width="18.33203125" style="69" hidden="1" customWidth="1"/>
    <col min="11" max="11" width="12.33203125" style="69" hidden="1" customWidth="1"/>
    <col min="12" max="12" width="8.83203125" style="69" hidden="1" customWidth="1"/>
    <col min="13" max="17" width="8.83203125" style="69"/>
    <col min="18" max="18" width="15.1640625" style="69" bestFit="1" customWidth="1"/>
    <col min="19" max="16384" width="8.83203125" style="69"/>
  </cols>
  <sheetData>
    <row r="1" spans="1:24" s="18" customFormat="1" ht="15" hidden="1" x14ac:dyDescent="0.15">
      <c r="A1" s="15" t="s">
        <v>51</v>
      </c>
      <c r="B1" s="16" t="s">
        <v>86</v>
      </c>
      <c r="C1" s="17" t="s">
        <v>54</v>
      </c>
      <c r="D1" s="17" t="s">
        <v>56</v>
      </c>
      <c r="E1" s="17"/>
      <c r="G1" s="19"/>
      <c r="H1" s="17"/>
      <c r="I1" s="18" t="s">
        <v>28</v>
      </c>
      <c r="J1" s="18" t="s">
        <v>30</v>
      </c>
      <c r="K1" s="18" t="s">
        <v>31</v>
      </c>
    </row>
    <row r="2" spans="1:24" s="23" customFormat="1" ht="15" hidden="1" x14ac:dyDescent="0.15">
      <c r="A2" s="20" t="s">
        <v>52</v>
      </c>
      <c r="B2" s="21"/>
      <c r="C2" s="22" t="s">
        <v>53</v>
      </c>
      <c r="D2" s="22" t="s">
        <v>55</v>
      </c>
      <c r="E2" s="22"/>
      <c r="G2" s="24"/>
      <c r="H2" s="22"/>
    </row>
    <row r="3" spans="1:24" s="27" customFormat="1" ht="15" x14ac:dyDescent="0.15">
      <c r="A3" s="25" t="s">
        <v>52</v>
      </c>
      <c r="B3" s="25" t="s">
        <v>58</v>
      </c>
      <c r="C3" s="25" t="s">
        <v>53</v>
      </c>
      <c r="D3" s="25" t="s">
        <v>55</v>
      </c>
      <c r="E3" s="26"/>
      <c r="G3" s="28"/>
      <c r="H3" s="26"/>
      <c r="M3" s="29"/>
      <c r="N3" s="29"/>
    </row>
    <row r="4" spans="1:24" s="27" customFormat="1" ht="15" thickBot="1" x14ac:dyDescent="0.2">
      <c r="A4" s="29"/>
      <c r="B4" s="29"/>
      <c r="C4" s="29"/>
      <c r="D4" s="30"/>
      <c r="E4" s="29"/>
      <c r="F4" s="29"/>
      <c r="G4" s="29"/>
      <c r="H4" s="29"/>
      <c r="I4" s="29"/>
      <c r="J4" s="29"/>
      <c r="K4" s="29"/>
      <c r="L4" s="29"/>
      <c r="M4" s="29"/>
      <c r="N4" s="29"/>
    </row>
    <row r="5" spans="1:24" s="27" customFormat="1" x14ac:dyDescent="0.15">
      <c r="A5" s="31" t="s">
        <v>91</v>
      </c>
      <c r="B5" s="29"/>
      <c r="C5" s="29"/>
      <c r="D5" s="30"/>
      <c r="E5" s="29"/>
      <c r="F5" s="29"/>
      <c r="G5" s="29"/>
      <c r="H5" s="29"/>
      <c r="I5" s="29"/>
      <c r="J5" s="29"/>
      <c r="K5" s="29"/>
      <c r="L5" s="29"/>
      <c r="M5" s="29"/>
      <c r="N5" s="29"/>
    </row>
    <row r="6" spans="1:24" s="27" customFormat="1" x14ac:dyDescent="0.15">
      <c r="A6" s="32" t="s">
        <v>92</v>
      </c>
      <c r="B6" s="29"/>
      <c r="C6" s="29"/>
      <c r="D6" s="30"/>
      <c r="E6" s="29"/>
      <c r="F6" s="29"/>
      <c r="G6" s="29"/>
      <c r="H6" s="29"/>
      <c r="I6" s="29"/>
      <c r="J6" s="29"/>
      <c r="K6" s="29"/>
      <c r="L6" s="29"/>
      <c r="M6" s="29"/>
      <c r="N6" s="29"/>
    </row>
    <row r="7" spans="1:24" s="27" customFormat="1" x14ac:dyDescent="0.15">
      <c r="A7" s="32" t="s">
        <v>93</v>
      </c>
      <c r="B7" s="29"/>
      <c r="C7" s="29"/>
      <c r="D7" s="30"/>
      <c r="E7" s="29"/>
      <c r="F7" s="29"/>
      <c r="G7" s="29"/>
      <c r="H7" s="29"/>
      <c r="I7" s="29"/>
      <c r="J7" s="29"/>
      <c r="K7" s="29"/>
      <c r="L7" s="29"/>
      <c r="M7" s="29"/>
      <c r="N7" s="29"/>
    </row>
    <row r="8" spans="1:24" s="27" customFormat="1" x14ac:dyDescent="0.15">
      <c r="A8" s="32" t="s">
        <v>94</v>
      </c>
      <c r="B8" s="119" t="s">
        <v>107</v>
      </c>
      <c r="C8" s="29"/>
      <c r="D8" s="30"/>
      <c r="E8" s="29"/>
      <c r="F8" s="29"/>
      <c r="G8" s="29"/>
      <c r="H8" s="29"/>
      <c r="I8" s="29"/>
      <c r="J8" s="29"/>
      <c r="K8" s="29"/>
      <c r="L8" s="29"/>
      <c r="M8" s="29"/>
      <c r="N8" s="29"/>
    </row>
    <row r="9" spans="1:24" s="27" customFormat="1" x14ac:dyDescent="0.15">
      <c r="A9" s="32" t="s">
        <v>95</v>
      </c>
      <c r="B9" s="119" t="s">
        <v>108</v>
      </c>
      <c r="C9" s="29"/>
      <c r="D9" s="30"/>
      <c r="E9" s="29"/>
      <c r="F9" s="29"/>
      <c r="G9" s="29"/>
      <c r="H9" s="29"/>
      <c r="I9" s="29"/>
      <c r="J9" s="29"/>
      <c r="K9" s="29"/>
      <c r="L9" s="29"/>
      <c r="M9" s="29"/>
      <c r="N9" s="29"/>
    </row>
    <row r="10" spans="1:24" s="27" customFormat="1" ht="15" thickBot="1" x14ac:dyDescent="0.2">
      <c r="A10" s="33" t="s">
        <v>96</v>
      </c>
      <c r="B10" s="119" t="s">
        <v>109</v>
      </c>
      <c r="C10" s="29"/>
      <c r="D10" s="30"/>
      <c r="E10" s="29"/>
      <c r="F10" s="29"/>
      <c r="G10" s="29"/>
      <c r="H10" s="29"/>
      <c r="I10" s="29"/>
      <c r="J10" s="29"/>
      <c r="K10" s="29"/>
      <c r="L10" s="29"/>
      <c r="M10" s="29"/>
      <c r="N10" s="29"/>
    </row>
    <row r="11" spans="1:24" s="27" customFormat="1" x14ac:dyDescent="0.15">
      <c r="A11" s="34"/>
      <c r="B11" s="35"/>
      <c r="C11" s="36"/>
      <c r="D11" s="37"/>
      <c r="E11" s="26"/>
      <c r="G11" s="28"/>
      <c r="H11" s="26"/>
      <c r="M11" s="29"/>
      <c r="N11" s="29"/>
    </row>
    <row r="12" spans="1:24" s="41" customFormat="1" ht="15" x14ac:dyDescent="0.15">
      <c r="A12" s="38" t="s">
        <v>48</v>
      </c>
      <c r="B12" s="100" t="e">
        <f>(SUM(B14:B25)/(B26*5))</f>
        <v>#DIV/0!</v>
      </c>
      <c r="C12" s="39"/>
      <c r="D12" s="39"/>
      <c r="E12" s="40"/>
      <c r="G12" s="42"/>
      <c r="H12" s="40"/>
      <c r="I12" s="43"/>
      <c r="J12" s="43"/>
      <c r="K12" s="43"/>
      <c r="L12" s="43"/>
      <c r="M12" s="43"/>
      <c r="N12" s="44"/>
      <c r="O12" s="44"/>
      <c r="R12" s="45"/>
      <c r="X12" s="45"/>
    </row>
    <row r="13" spans="1:24" s="41" customFormat="1" x14ac:dyDescent="0.15">
      <c r="A13" s="39"/>
      <c r="B13" s="39"/>
      <c r="C13" s="39"/>
      <c r="D13" s="46"/>
      <c r="E13" s="40"/>
      <c r="G13" s="42"/>
      <c r="H13" s="40"/>
      <c r="I13" s="43"/>
      <c r="J13" s="43"/>
      <c r="K13" s="43"/>
      <c r="L13" s="43"/>
      <c r="M13" s="43"/>
      <c r="N13" s="44"/>
      <c r="O13" s="44"/>
      <c r="R13" s="45"/>
      <c r="X13" s="45"/>
    </row>
    <row r="14" spans="1:24" s="41" customFormat="1" ht="30" x14ac:dyDescent="0.15">
      <c r="A14" s="47" t="s">
        <v>24</v>
      </c>
      <c r="B14" s="85"/>
      <c r="C14" s="86"/>
      <c r="D14" s="14"/>
      <c r="E14" s="48"/>
      <c r="F14" s="41">
        <v>1</v>
      </c>
      <c r="G14" s="49">
        <f>Tabel1[[#This Row],[Kolom62]]</f>
        <v>0</v>
      </c>
      <c r="H14" s="48"/>
      <c r="I14" s="50" t="s">
        <v>33</v>
      </c>
      <c r="J14" s="51" t="s">
        <v>3</v>
      </c>
      <c r="K14" s="41" t="s">
        <v>36</v>
      </c>
      <c r="N14" s="52"/>
      <c r="O14" s="52"/>
      <c r="R14" s="45"/>
      <c r="X14" s="45"/>
    </row>
    <row r="15" spans="1:24" s="41" customFormat="1" ht="30" x14ac:dyDescent="0.15">
      <c r="A15" s="53" t="s">
        <v>10</v>
      </c>
      <c r="B15" s="13"/>
      <c r="C15" s="14"/>
      <c r="D15" s="14"/>
      <c r="E15" s="48"/>
      <c r="F15" s="41">
        <v>1</v>
      </c>
      <c r="G15" s="49">
        <f>Tabel1[[#This Row],[Kolom62]]</f>
        <v>0</v>
      </c>
      <c r="H15" s="48"/>
      <c r="I15" s="54"/>
      <c r="J15" s="55"/>
      <c r="K15" s="52"/>
      <c r="L15" s="52"/>
      <c r="M15" s="52"/>
      <c r="R15" s="45"/>
      <c r="X15" s="45"/>
    </row>
    <row r="16" spans="1:24" s="41" customFormat="1" ht="30" x14ac:dyDescent="0.15">
      <c r="A16" s="53" t="s">
        <v>13</v>
      </c>
      <c r="B16" s="13"/>
      <c r="C16" s="14"/>
      <c r="D16" s="14"/>
      <c r="E16" s="48"/>
      <c r="F16" s="41">
        <v>1</v>
      </c>
      <c r="G16" s="49">
        <f>Tabel1[[#This Row],[Kolom62]]</f>
        <v>0</v>
      </c>
      <c r="H16" s="48"/>
      <c r="I16" s="50" t="s">
        <v>33</v>
      </c>
      <c r="J16" s="51" t="s">
        <v>3</v>
      </c>
      <c r="K16" s="41" t="s">
        <v>36</v>
      </c>
      <c r="R16" s="45"/>
      <c r="X16" s="45"/>
    </row>
    <row r="17" spans="1:35" s="41" customFormat="1" ht="15" x14ac:dyDescent="0.15">
      <c r="A17" s="53" t="s">
        <v>11</v>
      </c>
      <c r="B17" s="13"/>
      <c r="C17" s="14"/>
      <c r="D17" s="14"/>
      <c r="E17" s="48"/>
      <c r="F17" s="41">
        <v>1</v>
      </c>
      <c r="G17" s="49">
        <f>Tabel1[[#This Row],[Kolom62]]</f>
        <v>0</v>
      </c>
      <c r="H17" s="48"/>
      <c r="I17" s="50" t="s">
        <v>33</v>
      </c>
      <c r="J17" s="51" t="s">
        <v>3</v>
      </c>
      <c r="K17" s="41" t="s">
        <v>36</v>
      </c>
      <c r="R17" s="45"/>
      <c r="X17" s="45"/>
    </row>
    <row r="18" spans="1:35" s="41" customFormat="1" ht="30" x14ac:dyDescent="0.15">
      <c r="A18" s="53" t="s">
        <v>12</v>
      </c>
      <c r="B18" s="13"/>
      <c r="C18" s="14"/>
      <c r="D18" s="14"/>
      <c r="E18" s="48"/>
      <c r="F18" s="41">
        <v>1</v>
      </c>
      <c r="G18" s="49">
        <f>Tabel1[[#This Row],[Kolom62]]</f>
        <v>0</v>
      </c>
      <c r="H18" s="48"/>
      <c r="I18" s="50" t="s">
        <v>33</v>
      </c>
      <c r="J18" s="51" t="s">
        <v>3</v>
      </c>
      <c r="K18" s="41" t="s">
        <v>38</v>
      </c>
      <c r="P18" s="51"/>
      <c r="Q18" s="51"/>
      <c r="R18" s="56"/>
      <c r="S18" s="51"/>
      <c r="T18" s="51"/>
      <c r="U18" s="51"/>
      <c r="V18" s="51"/>
      <c r="W18" s="51"/>
      <c r="X18" s="56"/>
      <c r="Y18" s="51"/>
      <c r="Z18" s="51"/>
      <c r="AA18" s="51"/>
      <c r="AB18" s="51"/>
      <c r="AC18" s="51"/>
      <c r="AD18" s="51"/>
      <c r="AE18" s="51"/>
      <c r="AF18" s="51"/>
      <c r="AG18" s="51"/>
      <c r="AH18" s="51"/>
    </row>
    <row r="19" spans="1:35" s="51" customFormat="1" ht="30" x14ac:dyDescent="0.15">
      <c r="A19" s="53" t="s">
        <v>63</v>
      </c>
      <c r="B19" s="13"/>
      <c r="C19" s="14"/>
      <c r="D19" s="14"/>
      <c r="E19" s="48"/>
      <c r="F19" s="51">
        <v>1</v>
      </c>
      <c r="G19" s="49">
        <f>Tabel1[[#This Row],[Kolom62]]</f>
        <v>0</v>
      </c>
      <c r="H19" s="48"/>
      <c r="I19" s="50" t="s">
        <v>33</v>
      </c>
      <c r="J19" s="51" t="s">
        <v>3</v>
      </c>
      <c r="K19" s="41" t="s">
        <v>38</v>
      </c>
      <c r="L19" s="41"/>
      <c r="M19" s="41"/>
      <c r="P19" s="41"/>
      <c r="Q19" s="41"/>
      <c r="R19" s="45"/>
      <c r="S19" s="41"/>
      <c r="T19" s="41"/>
      <c r="U19" s="41"/>
      <c r="V19" s="41"/>
      <c r="W19" s="41"/>
      <c r="X19" s="45"/>
      <c r="Y19" s="41"/>
      <c r="Z19" s="41"/>
      <c r="AA19" s="41"/>
      <c r="AB19" s="41"/>
      <c r="AC19" s="41"/>
      <c r="AD19" s="41"/>
      <c r="AE19" s="41"/>
      <c r="AF19" s="41"/>
      <c r="AG19" s="41"/>
      <c r="AH19" s="41"/>
      <c r="AI19" s="41"/>
    </row>
    <row r="20" spans="1:35" s="41" customFormat="1" ht="15" x14ac:dyDescent="0.15">
      <c r="A20" s="57" t="s">
        <v>7</v>
      </c>
      <c r="B20" s="13"/>
      <c r="C20" s="14"/>
      <c r="D20" s="14"/>
      <c r="E20" s="48"/>
      <c r="F20" s="41">
        <v>1</v>
      </c>
      <c r="G20" s="49">
        <f>Tabel1[[#This Row],[Kolom62]]</f>
        <v>0</v>
      </c>
      <c r="H20" s="48"/>
      <c r="I20" s="50" t="s">
        <v>33</v>
      </c>
      <c r="J20" s="51" t="s">
        <v>3</v>
      </c>
      <c r="K20" s="51" t="s">
        <v>36</v>
      </c>
      <c r="L20" s="51"/>
      <c r="M20" s="51"/>
      <c r="R20" s="45"/>
      <c r="X20" s="45"/>
    </row>
    <row r="21" spans="1:35" s="41" customFormat="1" ht="15" x14ac:dyDescent="0.15">
      <c r="A21" s="57" t="s">
        <v>6</v>
      </c>
      <c r="B21" s="13"/>
      <c r="C21" s="14"/>
      <c r="D21" s="14"/>
      <c r="E21" s="48"/>
      <c r="F21" s="41">
        <v>1</v>
      </c>
      <c r="G21" s="49">
        <f>Tabel1[[#This Row],[Kolom62]]</f>
        <v>0</v>
      </c>
      <c r="H21" s="48"/>
      <c r="I21" s="50" t="s">
        <v>33</v>
      </c>
      <c r="J21" s="51" t="s">
        <v>3</v>
      </c>
      <c r="K21" s="41" t="s">
        <v>39</v>
      </c>
      <c r="R21" s="45"/>
      <c r="X21" s="45"/>
    </row>
    <row r="22" spans="1:35" s="41" customFormat="1" ht="15" x14ac:dyDescent="0.15">
      <c r="A22" s="57" t="s">
        <v>9</v>
      </c>
      <c r="B22" s="13"/>
      <c r="C22" s="14"/>
      <c r="D22" s="14"/>
      <c r="E22" s="48"/>
      <c r="F22" s="41">
        <v>1</v>
      </c>
      <c r="G22" s="49">
        <f>Tabel1[[#This Row],[Kolom62]]</f>
        <v>0</v>
      </c>
      <c r="H22" s="48"/>
      <c r="I22" s="50" t="s">
        <v>33</v>
      </c>
      <c r="J22" s="51" t="s">
        <v>3</v>
      </c>
      <c r="K22" s="41" t="s">
        <v>38</v>
      </c>
      <c r="P22" s="51"/>
      <c r="Q22" s="51"/>
      <c r="R22" s="56"/>
      <c r="S22" s="51"/>
      <c r="T22" s="58"/>
      <c r="U22" s="51"/>
      <c r="V22" s="51"/>
      <c r="W22" s="51"/>
      <c r="X22" s="56"/>
      <c r="Y22" s="51"/>
      <c r="Z22" s="51"/>
      <c r="AA22" s="51"/>
      <c r="AB22" s="51"/>
      <c r="AC22" s="51"/>
      <c r="AD22" s="51"/>
      <c r="AE22" s="51"/>
      <c r="AF22" s="51"/>
      <c r="AG22" s="51"/>
      <c r="AH22" s="51"/>
    </row>
    <row r="23" spans="1:35" s="41" customFormat="1" ht="30" x14ac:dyDescent="0.15">
      <c r="A23" s="53" t="s">
        <v>44</v>
      </c>
      <c r="B23" s="13"/>
      <c r="C23" s="14"/>
      <c r="D23" s="14"/>
      <c r="E23" s="48"/>
      <c r="F23" s="41">
        <v>3</v>
      </c>
      <c r="G23" s="49">
        <f>Tabel1[[#This Row],[Kolom62]]</f>
        <v>0</v>
      </c>
      <c r="H23" s="48"/>
      <c r="I23" s="50" t="s">
        <v>34</v>
      </c>
      <c r="J23" s="51" t="s">
        <v>0</v>
      </c>
      <c r="N23" s="51"/>
      <c r="O23" s="51"/>
      <c r="R23" s="45"/>
      <c r="X23" s="45"/>
      <c r="AI23" s="51"/>
    </row>
    <row r="24" spans="1:35" s="41" customFormat="1" ht="15" x14ac:dyDescent="0.15">
      <c r="A24" s="57" t="s">
        <v>8</v>
      </c>
      <c r="B24" s="13"/>
      <c r="C24" s="14"/>
      <c r="D24" s="14"/>
      <c r="E24" s="48"/>
      <c r="F24" s="41">
        <v>3</v>
      </c>
      <c r="G24" s="49">
        <f>Tabel1[[#This Row],[Kolom62]]</f>
        <v>0</v>
      </c>
      <c r="H24" s="48"/>
      <c r="I24" s="50" t="s">
        <v>34</v>
      </c>
      <c r="J24" s="51" t="s">
        <v>0</v>
      </c>
      <c r="K24" s="51"/>
      <c r="L24" s="51"/>
      <c r="M24" s="51"/>
      <c r="R24" s="45"/>
      <c r="X24" s="45"/>
      <c r="AI24" s="51"/>
    </row>
    <row r="25" spans="1:35" s="41" customFormat="1" ht="30" customHeight="1" x14ac:dyDescent="0.15">
      <c r="A25" s="53" t="s">
        <v>14</v>
      </c>
      <c r="B25" s="13"/>
      <c r="C25" s="14"/>
      <c r="D25" s="14"/>
      <c r="E25" s="48"/>
      <c r="F25" s="41">
        <v>1</v>
      </c>
      <c r="G25" s="49">
        <f>Tabel1[[#This Row],[Kolom62]]</f>
        <v>0</v>
      </c>
      <c r="H25" s="48"/>
      <c r="I25" s="50" t="s">
        <v>34</v>
      </c>
      <c r="J25" s="51" t="s">
        <v>0</v>
      </c>
      <c r="R25" s="45"/>
      <c r="X25" s="45"/>
      <c r="AI25" s="51"/>
    </row>
    <row r="26" spans="1:35" s="52" customFormat="1" x14ac:dyDescent="0.15">
      <c r="A26" s="59"/>
      <c r="B26" s="105">
        <f>COUNTA(B14:B25)</f>
        <v>0</v>
      </c>
      <c r="C26" s="60"/>
      <c r="D26" s="60"/>
      <c r="E26" s="60"/>
      <c r="G26" s="49"/>
      <c r="H26" s="60"/>
      <c r="I26" s="50" t="s">
        <v>33</v>
      </c>
      <c r="J26" s="51" t="s">
        <v>3</v>
      </c>
      <c r="K26" s="41" t="s">
        <v>39</v>
      </c>
      <c r="L26" s="41"/>
      <c r="M26" s="41"/>
      <c r="N26" s="41"/>
      <c r="O26" s="41"/>
      <c r="R26" s="61"/>
      <c r="X26" s="61"/>
      <c r="AI26" s="55"/>
    </row>
    <row r="27" spans="1:35" s="44" customFormat="1" x14ac:dyDescent="0.15">
      <c r="A27" s="62"/>
      <c r="B27" s="63"/>
      <c r="C27" s="64"/>
      <c r="D27" s="64"/>
      <c r="E27" s="64"/>
      <c r="G27" s="49"/>
      <c r="H27" s="64"/>
      <c r="I27" s="54"/>
      <c r="J27" s="55"/>
      <c r="K27" s="52"/>
      <c r="L27" s="52"/>
      <c r="M27" s="52"/>
      <c r="N27" s="52"/>
      <c r="O27" s="52"/>
    </row>
    <row r="28" spans="1:35" s="41" customFormat="1" ht="15" x14ac:dyDescent="0.15">
      <c r="A28" s="38" t="s">
        <v>49</v>
      </c>
      <c r="B28" s="101" t="e">
        <f>(SUM(B30:B41)/(B42*5))</f>
        <v>#DIV/0!</v>
      </c>
      <c r="C28" s="48"/>
      <c r="D28" s="48"/>
      <c r="E28" s="48"/>
      <c r="G28" s="49"/>
      <c r="H28" s="48"/>
      <c r="I28" s="54"/>
      <c r="J28" s="55"/>
      <c r="K28" s="52"/>
      <c r="L28" s="52"/>
      <c r="M28" s="52"/>
      <c r="N28" s="44"/>
      <c r="O28" s="44"/>
      <c r="R28" s="45"/>
      <c r="X28" s="45"/>
    </row>
    <row r="29" spans="1:35" s="41" customFormat="1" x14ac:dyDescent="0.15">
      <c r="A29" s="65"/>
      <c r="B29" s="66"/>
      <c r="C29" s="48"/>
      <c r="D29" s="48"/>
      <c r="E29" s="48"/>
      <c r="G29" s="49"/>
      <c r="H29" s="48"/>
      <c r="I29" s="44"/>
      <c r="J29" s="44"/>
      <c r="K29" s="44"/>
      <c r="L29" s="44"/>
      <c r="M29" s="44"/>
      <c r="R29" s="45"/>
      <c r="X29" s="45"/>
    </row>
    <row r="30" spans="1:35" s="41" customFormat="1" ht="30" x14ac:dyDescent="0.15">
      <c r="A30" s="47" t="s">
        <v>43</v>
      </c>
      <c r="B30" s="13"/>
      <c r="C30" s="14"/>
      <c r="D30" s="14"/>
      <c r="E30" s="48"/>
      <c r="F30" s="41">
        <v>3</v>
      </c>
      <c r="G30" s="49">
        <f>Tabel1[[#This Row],[Kolom62]]</f>
        <v>0</v>
      </c>
      <c r="H30" s="48"/>
      <c r="I30" s="50" t="s">
        <v>34</v>
      </c>
      <c r="J30" s="51" t="s">
        <v>0</v>
      </c>
      <c r="R30" s="45"/>
      <c r="X30" s="45"/>
    </row>
    <row r="31" spans="1:35" s="41" customFormat="1" ht="30" x14ac:dyDescent="0.15">
      <c r="A31" s="47" t="s">
        <v>22</v>
      </c>
      <c r="B31" s="13"/>
      <c r="C31" s="14"/>
      <c r="D31" s="14"/>
      <c r="E31" s="48"/>
      <c r="F31" s="41">
        <v>3</v>
      </c>
      <c r="G31" s="49">
        <f>Tabel1[[#This Row],[Kolom62]]</f>
        <v>0</v>
      </c>
      <c r="H31" s="48"/>
      <c r="I31" s="50"/>
      <c r="J31" s="51"/>
      <c r="R31" s="45"/>
      <c r="X31" s="45"/>
      <c r="AI31" s="51"/>
    </row>
    <row r="32" spans="1:35" s="41" customFormat="1" ht="30" x14ac:dyDescent="0.15">
      <c r="A32" s="47" t="s">
        <v>57</v>
      </c>
      <c r="B32" s="13"/>
      <c r="C32" s="14"/>
      <c r="D32" s="14"/>
      <c r="E32" s="48"/>
      <c r="F32" s="41">
        <v>3</v>
      </c>
      <c r="G32" s="49">
        <f>Tabel1[[#This Row],[Kolom62]]</f>
        <v>0</v>
      </c>
      <c r="H32" s="48"/>
      <c r="I32" s="50" t="s">
        <v>34</v>
      </c>
      <c r="J32" s="51" t="s">
        <v>0</v>
      </c>
      <c r="R32" s="45"/>
      <c r="X32" s="45"/>
      <c r="AI32" s="51"/>
    </row>
    <row r="33" spans="1:35" s="41" customFormat="1" ht="30" x14ac:dyDescent="0.15">
      <c r="A33" s="47" t="s">
        <v>47</v>
      </c>
      <c r="B33" s="13"/>
      <c r="C33" s="14"/>
      <c r="D33" s="14"/>
      <c r="E33" s="48"/>
      <c r="F33" s="41">
        <v>3</v>
      </c>
      <c r="G33" s="49">
        <f>Tabel1[[#This Row],[Kolom62]]</f>
        <v>0</v>
      </c>
      <c r="H33" s="48"/>
      <c r="I33" s="50" t="s">
        <v>34</v>
      </c>
      <c r="J33" s="51" t="s">
        <v>0</v>
      </c>
      <c r="R33" s="45"/>
      <c r="X33" s="45"/>
    </row>
    <row r="34" spans="1:35" s="41" customFormat="1" ht="15" x14ac:dyDescent="0.15">
      <c r="A34" s="47" t="s">
        <v>23</v>
      </c>
      <c r="B34" s="13"/>
      <c r="C34" s="14"/>
      <c r="D34" s="14"/>
      <c r="E34" s="48"/>
      <c r="F34" s="41">
        <v>3</v>
      </c>
      <c r="G34" s="49">
        <f>Tabel1[[#This Row],[Kolom62]]</f>
        <v>0</v>
      </c>
      <c r="H34" s="48"/>
      <c r="I34" s="50" t="s">
        <v>34</v>
      </c>
      <c r="J34" s="51" t="s">
        <v>0</v>
      </c>
      <c r="R34" s="45"/>
      <c r="X34" s="45"/>
    </row>
    <row r="35" spans="1:35" s="41" customFormat="1" ht="30" x14ac:dyDescent="0.15">
      <c r="A35" s="47" t="s">
        <v>46</v>
      </c>
      <c r="B35" s="13"/>
      <c r="C35" s="14"/>
      <c r="D35" s="14"/>
      <c r="E35" s="48"/>
      <c r="F35" s="41">
        <v>3</v>
      </c>
      <c r="G35" s="49">
        <f>Tabel1[[#This Row],[Kolom62]]</f>
        <v>0</v>
      </c>
      <c r="H35" s="48"/>
      <c r="I35" s="50" t="s">
        <v>34</v>
      </c>
      <c r="J35" s="51" t="s">
        <v>0</v>
      </c>
      <c r="P35" s="51"/>
      <c r="Q35" s="51"/>
      <c r="R35" s="56"/>
      <c r="S35" s="51"/>
      <c r="T35" s="51"/>
      <c r="U35" s="51"/>
      <c r="V35" s="51"/>
      <c r="W35" s="51"/>
      <c r="X35" s="56"/>
      <c r="Y35" s="51"/>
      <c r="Z35" s="51"/>
      <c r="AA35" s="51"/>
      <c r="AB35" s="51"/>
      <c r="AC35" s="51"/>
      <c r="AD35" s="51"/>
      <c r="AE35" s="51"/>
      <c r="AF35" s="51"/>
      <c r="AG35" s="51"/>
      <c r="AH35" s="51"/>
    </row>
    <row r="36" spans="1:35" s="41" customFormat="1" ht="30" x14ac:dyDescent="0.15">
      <c r="A36" s="47" t="s">
        <v>20</v>
      </c>
      <c r="B36" s="13"/>
      <c r="C36" s="14"/>
      <c r="D36" s="14"/>
      <c r="E36" s="48"/>
      <c r="F36" s="41">
        <v>2</v>
      </c>
      <c r="G36" s="49">
        <f>Tabel1[[#This Row],[Kolom62]]</f>
        <v>0</v>
      </c>
      <c r="H36" s="48"/>
      <c r="I36" s="50" t="s">
        <v>34</v>
      </c>
      <c r="J36" s="51" t="s">
        <v>0</v>
      </c>
      <c r="N36" s="51"/>
      <c r="O36" s="51"/>
      <c r="R36" s="45"/>
      <c r="X36" s="45"/>
      <c r="AI36" s="51"/>
    </row>
    <row r="37" spans="1:35" s="51" customFormat="1" ht="15" x14ac:dyDescent="0.15">
      <c r="A37" s="47" t="s">
        <v>18</v>
      </c>
      <c r="B37" s="13"/>
      <c r="C37" s="14"/>
      <c r="D37" s="14"/>
      <c r="E37" s="48"/>
      <c r="F37" s="51">
        <v>1</v>
      </c>
      <c r="G37" s="49">
        <f>Tabel1[[#This Row],[Kolom62]]</f>
        <v>0</v>
      </c>
      <c r="H37" s="48"/>
      <c r="I37" s="50" t="s">
        <v>32</v>
      </c>
      <c r="J37" s="51" t="s">
        <v>1</v>
      </c>
      <c r="N37" s="41"/>
      <c r="O37" s="41"/>
      <c r="P37" s="41"/>
      <c r="Q37" s="41"/>
      <c r="R37" s="45"/>
      <c r="S37" s="41"/>
      <c r="T37" s="41"/>
      <c r="U37" s="41"/>
      <c r="V37" s="41"/>
      <c r="W37" s="41"/>
      <c r="X37" s="45"/>
      <c r="Y37" s="41"/>
      <c r="Z37" s="41"/>
      <c r="AA37" s="41"/>
      <c r="AB37" s="41"/>
      <c r="AC37" s="41"/>
      <c r="AD37" s="41"/>
      <c r="AE37" s="41"/>
      <c r="AF37" s="41"/>
      <c r="AG37" s="41"/>
      <c r="AH37" s="41"/>
    </row>
    <row r="38" spans="1:35" s="51" customFormat="1" ht="15" x14ac:dyDescent="0.15">
      <c r="A38" s="47" t="s">
        <v>19</v>
      </c>
      <c r="B38" s="13"/>
      <c r="C38" s="14"/>
      <c r="D38" s="14"/>
      <c r="E38" s="48"/>
      <c r="F38" s="51">
        <v>1</v>
      </c>
      <c r="G38" s="49">
        <f>Tabel1[[#This Row],[Kolom62]]</f>
        <v>0</v>
      </c>
      <c r="H38" s="48"/>
      <c r="I38" s="50" t="s">
        <v>33</v>
      </c>
      <c r="J38" s="41" t="s">
        <v>4</v>
      </c>
      <c r="K38" s="41" t="s">
        <v>38</v>
      </c>
      <c r="L38" s="41"/>
      <c r="M38" s="41"/>
      <c r="N38" s="41"/>
      <c r="O38" s="41"/>
      <c r="P38" s="41"/>
      <c r="Q38" s="41"/>
      <c r="R38" s="45"/>
      <c r="S38" s="41"/>
      <c r="T38" s="41"/>
      <c r="U38" s="41"/>
      <c r="V38" s="41"/>
      <c r="W38" s="41"/>
      <c r="X38" s="45"/>
      <c r="Y38" s="41"/>
      <c r="Z38" s="41"/>
      <c r="AA38" s="41"/>
      <c r="AB38" s="41"/>
      <c r="AC38" s="41"/>
      <c r="AD38" s="41"/>
      <c r="AE38" s="41"/>
      <c r="AF38" s="41"/>
      <c r="AG38" s="41"/>
      <c r="AH38" s="41"/>
    </row>
    <row r="39" spans="1:35" s="51" customFormat="1" ht="15" x14ac:dyDescent="0.15">
      <c r="A39" s="53" t="s">
        <v>45</v>
      </c>
      <c r="B39" s="13"/>
      <c r="C39" s="14"/>
      <c r="D39" s="14"/>
      <c r="E39" s="48"/>
      <c r="F39" s="51">
        <v>3</v>
      </c>
      <c r="G39" s="49">
        <f>Tabel1[[#This Row],[Kolom62]]</f>
        <v>0</v>
      </c>
      <c r="H39" s="48"/>
      <c r="I39" s="50" t="s">
        <v>33</v>
      </c>
      <c r="J39" s="51" t="s">
        <v>2</v>
      </c>
      <c r="K39" s="41" t="s">
        <v>40</v>
      </c>
      <c r="L39" s="41"/>
      <c r="M39" s="41"/>
      <c r="N39" s="41"/>
      <c r="O39" s="41"/>
      <c r="P39" s="41"/>
      <c r="Q39" s="41"/>
      <c r="R39" s="45"/>
      <c r="S39" s="41"/>
      <c r="T39" s="41"/>
      <c r="U39" s="41"/>
      <c r="V39" s="41"/>
      <c r="W39" s="41"/>
      <c r="X39" s="45"/>
      <c r="Y39" s="41"/>
      <c r="Z39" s="41"/>
      <c r="AA39" s="41"/>
      <c r="AB39" s="41"/>
      <c r="AC39" s="41"/>
      <c r="AD39" s="41"/>
      <c r="AE39" s="41"/>
      <c r="AF39" s="41"/>
      <c r="AG39" s="41"/>
      <c r="AH39" s="41"/>
      <c r="AI39" s="41"/>
    </row>
    <row r="40" spans="1:35" s="51" customFormat="1" ht="30" x14ac:dyDescent="0.15">
      <c r="A40" s="47" t="s">
        <v>21</v>
      </c>
      <c r="B40" s="13"/>
      <c r="C40" s="14"/>
      <c r="D40" s="14"/>
      <c r="E40" s="48"/>
      <c r="F40" s="51">
        <v>1</v>
      </c>
      <c r="G40" s="49">
        <f>Tabel1[[#This Row],[Kolom62]]</f>
        <v>0</v>
      </c>
      <c r="H40" s="48"/>
      <c r="I40" s="50" t="s">
        <v>34</v>
      </c>
      <c r="J40" s="51" t="s">
        <v>0</v>
      </c>
      <c r="K40" s="41"/>
      <c r="L40" s="41"/>
      <c r="M40" s="41"/>
      <c r="N40" s="41"/>
      <c r="O40" s="41"/>
      <c r="P40" s="41"/>
      <c r="Q40" s="41"/>
      <c r="R40" s="45"/>
      <c r="S40" s="41"/>
      <c r="T40" s="41"/>
      <c r="U40" s="41"/>
      <c r="V40" s="41"/>
      <c r="W40" s="41"/>
      <c r="X40" s="45"/>
      <c r="Y40" s="41"/>
      <c r="Z40" s="41"/>
      <c r="AA40" s="41"/>
      <c r="AB40" s="41"/>
      <c r="AC40" s="41"/>
      <c r="AD40" s="41"/>
      <c r="AE40" s="41"/>
      <c r="AF40" s="41"/>
      <c r="AG40" s="41"/>
      <c r="AH40" s="41"/>
    </row>
    <row r="41" spans="1:35" s="51" customFormat="1" ht="30" x14ac:dyDescent="0.15">
      <c r="A41" s="47" t="s">
        <v>35</v>
      </c>
      <c r="B41" s="13"/>
      <c r="C41" s="14"/>
      <c r="D41" s="14"/>
      <c r="E41" s="48"/>
      <c r="F41" s="51">
        <v>1</v>
      </c>
      <c r="G41" s="49">
        <f>Tabel1[[#This Row],[Kolom62]]</f>
        <v>0</v>
      </c>
      <c r="H41" s="48"/>
      <c r="I41" s="50" t="s">
        <v>33</v>
      </c>
      <c r="J41" s="41" t="s">
        <v>5</v>
      </c>
      <c r="K41" s="41" t="s">
        <v>37</v>
      </c>
      <c r="L41" s="41"/>
      <c r="M41" s="41"/>
      <c r="N41" s="41"/>
      <c r="O41" s="41"/>
      <c r="P41" s="41"/>
      <c r="Q41" s="41"/>
      <c r="R41" s="45"/>
      <c r="S41" s="41"/>
      <c r="T41" s="41"/>
      <c r="U41" s="41"/>
      <c r="V41" s="41"/>
      <c r="W41" s="41"/>
      <c r="X41" s="45"/>
      <c r="Y41" s="41"/>
      <c r="Z41" s="41"/>
      <c r="AA41" s="41"/>
      <c r="AB41" s="41"/>
      <c r="AC41" s="41"/>
      <c r="AD41" s="41"/>
      <c r="AE41" s="41"/>
      <c r="AF41" s="41"/>
      <c r="AG41" s="41"/>
      <c r="AH41" s="41"/>
    </row>
    <row r="42" spans="1:35" s="55" customFormat="1" x14ac:dyDescent="0.15">
      <c r="A42" s="67"/>
      <c r="B42" s="105">
        <f>COUNTA(B30:B41)</f>
        <v>0</v>
      </c>
      <c r="C42" s="87"/>
      <c r="D42" s="87"/>
      <c r="E42" s="64"/>
      <c r="G42" s="49"/>
      <c r="H42" s="64"/>
      <c r="I42" s="50" t="s">
        <v>33</v>
      </c>
      <c r="J42" s="51" t="s">
        <v>2</v>
      </c>
      <c r="K42" s="41" t="s">
        <v>40</v>
      </c>
      <c r="L42" s="41"/>
      <c r="M42" s="41"/>
      <c r="N42" s="41"/>
      <c r="O42" s="41"/>
      <c r="P42" s="52"/>
      <c r="Q42" s="52"/>
      <c r="R42" s="61"/>
      <c r="S42" s="52"/>
      <c r="T42" s="52"/>
      <c r="U42" s="52"/>
      <c r="V42" s="52"/>
      <c r="W42" s="52"/>
      <c r="X42" s="61"/>
      <c r="Y42" s="52"/>
      <c r="Z42" s="52"/>
      <c r="AA42" s="52"/>
      <c r="AB42" s="52"/>
      <c r="AC42" s="52"/>
      <c r="AD42" s="52"/>
      <c r="AE42" s="52"/>
      <c r="AF42" s="52"/>
      <c r="AG42" s="52"/>
      <c r="AH42" s="52"/>
    </row>
    <row r="43" spans="1:35" s="44" customFormat="1" x14ac:dyDescent="0.15">
      <c r="A43" s="67"/>
      <c r="B43" s="88"/>
      <c r="C43" s="87"/>
      <c r="D43" s="87"/>
      <c r="E43" s="64"/>
      <c r="G43" s="49"/>
      <c r="H43" s="64"/>
      <c r="I43" s="50"/>
      <c r="J43" s="51"/>
      <c r="K43" s="41"/>
      <c r="L43" s="41"/>
      <c r="M43" s="41"/>
      <c r="N43" s="52"/>
      <c r="O43" s="52"/>
    </row>
    <row r="44" spans="1:35" s="51" customFormat="1" ht="15" x14ac:dyDescent="0.15">
      <c r="A44" s="38" t="s">
        <v>62</v>
      </c>
      <c r="B44" s="102" t="e">
        <f>(SUM((B46:B51))/(B52*5))</f>
        <v>#DIV/0!</v>
      </c>
      <c r="C44" s="89"/>
      <c r="D44" s="90"/>
      <c r="E44" s="48"/>
      <c r="G44" s="49"/>
      <c r="H44" s="48"/>
      <c r="I44" s="54"/>
      <c r="J44" s="55"/>
      <c r="K44" s="52"/>
      <c r="L44" s="52"/>
      <c r="M44" s="52"/>
      <c r="N44" s="44"/>
      <c r="O44" s="44"/>
      <c r="P44" s="41"/>
      <c r="Q44" s="41"/>
      <c r="R44" s="45"/>
      <c r="S44" s="45"/>
      <c r="T44" s="68"/>
      <c r="U44" s="41"/>
      <c r="V44" s="41"/>
      <c r="W44" s="41"/>
      <c r="X44" s="45"/>
      <c r="Y44" s="41"/>
      <c r="Z44" s="41"/>
      <c r="AA44" s="41"/>
      <c r="AB44" s="41"/>
      <c r="AC44" s="41"/>
      <c r="AD44" s="41"/>
      <c r="AE44" s="41"/>
      <c r="AF44" s="41"/>
      <c r="AG44" s="41"/>
      <c r="AH44" s="41"/>
      <c r="AI44" s="41"/>
    </row>
    <row r="45" spans="1:35" s="51" customFormat="1" x14ac:dyDescent="0.15">
      <c r="A45" s="65"/>
      <c r="B45" s="91"/>
      <c r="C45" s="90"/>
      <c r="D45" s="90"/>
      <c r="E45" s="48"/>
      <c r="G45" s="49"/>
      <c r="H45" s="48"/>
      <c r="I45" s="44"/>
      <c r="J45" s="44"/>
      <c r="K45" s="44"/>
      <c r="L45" s="44"/>
      <c r="M45" s="44"/>
      <c r="N45" s="41"/>
      <c r="O45" s="41"/>
      <c r="P45" s="41"/>
      <c r="Q45" s="41"/>
      <c r="R45" s="45"/>
      <c r="S45" s="45"/>
      <c r="T45" s="68"/>
      <c r="U45" s="41"/>
      <c r="V45" s="41"/>
      <c r="W45" s="41"/>
      <c r="X45" s="45"/>
      <c r="Y45" s="41"/>
      <c r="Z45" s="41"/>
      <c r="AA45" s="41"/>
      <c r="AB45" s="41"/>
      <c r="AC45" s="41"/>
      <c r="AD45" s="41"/>
      <c r="AE45" s="41"/>
      <c r="AF45" s="41"/>
      <c r="AG45" s="41"/>
      <c r="AH45" s="41"/>
      <c r="AI45" s="41"/>
    </row>
    <row r="46" spans="1:35" s="41" customFormat="1" ht="15" x14ac:dyDescent="0.15">
      <c r="A46" s="53" t="s">
        <v>71</v>
      </c>
      <c r="B46" s="13"/>
      <c r="C46" s="14"/>
      <c r="D46" s="14"/>
      <c r="E46" s="48"/>
      <c r="F46" s="41">
        <v>2</v>
      </c>
      <c r="G46" s="49">
        <f>Tabel1[[#This Row],[Kolom62]]</f>
        <v>0</v>
      </c>
      <c r="H46" s="48"/>
      <c r="I46" s="50" t="s">
        <v>32</v>
      </c>
      <c r="J46" s="51" t="s">
        <v>25</v>
      </c>
      <c r="R46" s="45"/>
      <c r="S46" s="45"/>
      <c r="T46" s="68"/>
      <c r="X46" s="45"/>
    </row>
    <row r="47" spans="1:35" s="41" customFormat="1" ht="15" x14ac:dyDescent="0.15">
      <c r="A47" s="53" t="s">
        <v>110</v>
      </c>
      <c r="B47" s="13"/>
      <c r="C47" s="14"/>
      <c r="D47" s="14"/>
      <c r="E47" s="48"/>
      <c r="F47" s="41">
        <v>2</v>
      </c>
      <c r="G47" s="49">
        <f>Tabel1[[#This Row],[Kolom62]]</f>
        <v>0</v>
      </c>
      <c r="H47" s="48"/>
      <c r="I47" s="50"/>
      <c r="J47" s="51"/>
      <c r="R47" s="45"/>
      <c r="S47" s="45"/>
      <c r="T47" s="68"/>
      <c r="U47" s="69"/>
      <c r="X47" s="45"/>
    </row>
    <row r="48" spans="1:35" s="51" customFormat="1" ht="30" x14ac:dyDescent="0.15">
      <c r="A48" s="53" t="s">
        <v>27</v>
      </c>
      <c r="B48" s="13"/>
      <c r="C48" s="14"/>
      <c r="D48" s="14"/>
      <c r="E48" s="48"/>
      <c r="F48" s="51">
        <v>2</v>
      </c>
      <c r="G48" s="49">
        <f>Tabel1[[#This Row],[Kolom62]]</f>
        <v>0</v>
      </c>
      <c r="H48" s="48"/>
      <c r="I48" s="50" t="s">
        <v>32</v>
      </c>
      <c r="J48" s="51" t="s">
        <v>25</v>
      </c>
      <c r="K48" s="41"/>
      <c r="L48" s="41"/>
      <c r="M48" s="41"/>
      <c r="N48" s="41"/>
      <c r="O48" s="41"/>
      <c r="P48" s="41"/>
      <c r="Q48" s="41"/>
      <c r="R48" s="45"/>
      <c r="S48" s="45"/>
      <c r="T48" s="68"/>
      <c r="U48" s="41"/>
      <c r="V48" s="41"/>
      <c r="W48" s="41"/>
      <c r="X48" s="45"/>
      <c r="Y48" s="41"/>
      <c r="Z48" s="41"/>
      <c r="AA48" s="41"/>
      <c r="AB48" s="41"/>
      <c r="AC48" s="41"/>
      <c r="AD48" s="41"/>
      <c r="AE48" s="41"/>
      <c r="AF48" s="41"/>
      <c r="AG48" s="41"/>
      <c r="AH48" s="41"/>
      <c r="AI48" s="41"/>
    </row>
    <row r="49" spans="1:35" s="51" customFormat="1" ht="30" x14ac:dyDescent="0.15">
      <c r="A49" s="53" t="s">
        <v>72</v>
      </c>
      <c r="B49" s="13"/>
      <c r="C49" s="14"/>
      <c r="D49" s="14"/>
      <c r="E49" s="48"/>
      <c r="F49" s="51">
        <v>2</v>
      </c>
      <c r="G49" s="49">
        <f>Tabel1[[#This Row],[Kolom62]]</f>
        <v>0</v>
      </c>
      <c r="H49" s="48"/>
      <c r="I49" s="50" t="s">
        <v>32</v>
      </c>
      <c r="J49" s="51" t="s">
        <v>25</v>
      </c>
      <c r="K49" s="41"/>
      <c r="L49" s="41"/>
      <c r="M49" s="41"/>
      <c r="N49" s="41"/>
      <c r="O49" s="41"/>
      <c r="P49" s="41"/>
      <c r="Q49" s="41"/>
      <c r="R49" s="45"/>
      <c r="S49" s="45"/>
      <c r="T49" s="68"/>
      <c r="U49" s="41"/>
      <c r="V49" s="41"/>
      <c r="W49" s="41"/>
      <c r="X49" s="45"/>
      <c r="Y49" s="41"/>
      <c r="Z49" s="41"/>
      <c r="AA49" s="41"/>
      <c r="AB49" s="41"/>
      <c r="AC49" s="41"/>
      <c r="AD49" s="41"/>
      <c r="AE49" s="41"/>
      <c r="AF49" s="41"/>
      <c r="AG49" s="41"/>
      <c r="AH49" s="41"/>
      <c r="AI49" s="41"/>
    </row>
    <row r="50" spans="1:35" s="51" customFormat="1" ht="15" x14ac:dyDescent="0.15">
      <c r="A50" s="53" t="s">
        <v>50</v>
      </c>
      <c r="B50" s="13"/>
      <c r="C50" s="14"/>
      <c r="D50" s="14"/>
      <c r="E50" s="48"/>
      <c r="F50" s="51">
        <v>2</v>
      </c>
      <c r="G50" s="49">
        <f>Tabel1[[#This Row],[Kolom62]]</f>
        <v>0</v>
      </c>
      <c r="H50" s="48"/>
      <c r="I50" s="50" t="s">
        <v>32</v>
      </c>
      <c r="J50" s="51" t="s">
        <v>25</v>
      </c>
      <c r="K50" s="41"/>
      <c r="L50" s="41"/>
      <c r="M50" s="41"/>
      <c r="N50" s="41"/>
      <c r="O50" s="41"/>
      <c r="P50" s="41"/>
      <c r="Q50" s="41"/>
      <c r="R50" s="45"/>
      <c r="S50" s="45"/>
      <c r="T50" s="68"/>
      <c r="U50" s="41"/>
      <c r="V50" s="41"/>
      <c r="W50" s="41"/>
      <c r="X50" s="45"/>
      <c r="Y50" s="41"/>
      <c r="Z50" s="41"/>
      <c r="AA50" s="41"/>
      <c r="AB50" s="41"/>
      <c r="AC50" s="41"/>
      <c r="AD50" s="41"/>
      <c r="AE50" s="41"/>
      <c r="AF50" s="41"/>
      <c r="AG50" s="41"/>
      <c r="AH50" s="41"/>
      <c r="AI50" s="41"/>
    </row>
    <row r="51" spans="1:35" s="51" customFormat="1" ht="15" x14ac:dyDescent="0.15">
      <c r="A51" s="53" t="s">
        <v>73</v>
      </c>
      <c r="B51" s="13"/>
      <c r="C51" s="14"/>
      <c r="D51" s="14"/>
      <c r="E51" s="48"/>
      <c r="F51" s="51">
        <v>2</v>
      </c>
      <c r="G51" s="49">
        <f>Tabel1[[#This Row],[Kolom62]]</f>
        <v>0</v>
      </c>
      <c r="H51" s="48"/>
      <c r="I51" s="50" t="s">
        <v>32</v>
      </c>
      <c r="J51" s="51" t="s">
        <v>25</v>
      </c>
      <c r="K51" s="41"/>
      <c r="L51" s="41"/>
      <c r="M51" s="41"/>
      <c r="N51" s="41"/>
      <c r="O51" s="41"/>
      <c r="P51" s="41"/>
      <c r="Q51" s="41"/>
      <c r="R51" s="45"/>
      <c r="S51" s="45"/>
      <c r="T51" s="68"/>
      <c r="U51" s="41"/>
      <c r="V51" s="41"/>
      <c r="W51" s="41"/>
      <c r="X51" s="45"/>
      <c r="Y51" s="41"/>
      <c r="Z51" s="41"/>
      <c r="AA51" s="41"/>
      <c r="AB51" s="41"/>
      <c r="AC51" s="41"/>
      <c r="AD51" s="41"/>
      <c r="AE51" s="41"/>
      <c r="AF51" s="41"/>
      <c r="AG51" s="41"/>
      <c r="AH51" s="41"/>
      <c r="AI51" s="41"/>
    </row>
    <row r="52" spans="1:35" s="55" customFormat="1" x14ac:dyDescent="0.15">
      <c r="A52" s="70"/>
      <c r="B52" s="105">
        <f>COUNTA(B46:B51)</f>
        <v>0</v>
      </c>
      <c r="C52" s="60"/>
      <c r="D52" s="60"/>
      <c r="E52" s="60"/>
      <c r="G52" s="49"/>
      <c r="H52" s="60"/>
      <c r="I52" s="50" t="s">
        <v>32</v>
      </c>
      <c r="J52" s="51" t="s">
        <v>25</v>
      </c>
      <c r="K52" s="41"/>
      <c r="L52" s="41"/>
      <c r="M52" s="41"/>
      <c r="N52" s="41"/>
      <c r="O52" s="41"/>
      <c r="P52" s="52"/>
      <c r="Q52" s="52"/>
      <c r="R52" s="61"/>
      <c r="S52" s="61"/>
      <c r="T52" s="71"/>
      <c r="U52" s="52"/>
      <c r="V52" s="52"/>
      <c r="W52" s="52"/>
      <c r="X52" s="61"/>
      <c r="Y52" s="52"/>
      <c r="Z52" s="52"/>
      <c r="AA52" s="52"/>
      <c r="AB52" s="52"/>
      <c r="AC52" s="52"/>
      <c r="AD52" s="52"/>
      <c r="AE52" s="52"/>
      <c r="AF52" s="52"/>
      <c r="AG52" s="52"/>
      <c r="AH52" s="52"/>
      <c r="AI52" s="52"/>
    </row>
    <row r="53" spans="1:35" s="51" customFormat="1" ht="15" x14ac:dyDescent="0.15">
      <c r="A53" s="72" t="s">
        <v>89</v>
      </c>
      <c r="B53" s="103" t="e">
        <f>(SUM((B55:B60))/(B61*5))</f>
        <v>#DIV/0!</v>
      </c>
      <c r="C53" s="48"/>
      <c r="D53" s="48"/>
      <c r="E53" s="48"/>
      <c r="G53" s="49"/>
      <c r="H53" s="48"/>
      <c r="I53" s="50" t="s">
        <v>32</v>
      </c>
      <c r="J53" s="51" t="s">
        <v>26</v>
      </c>
      <c r="K53" s="41"/>
      <c r="L53" s="41"/>
      <c r="M53" s="41"/>
      <c r="N53" s="52"/>
      <c r="O53" s="52"/>
      <c r="P53" s="41"/>
      <c r="Q53" s="41"/>
      <c r="R53" s="45"/>
      <c r="S53" s="45"/>
      <c r="T53" s="68"/>
      <c r="U53" s="41"/>
      <c r="V53" s="41"/>
      <c r="W53" s="41"/>
      <c r="X53" s="45"/>
      <c r="Y53" s="41"/>
      <c r="Z53" s="41"/>
      <c r="AA53" s="41"/>
      <c r="AB53" s="41"/>
      <c r="AC53" s="41"/>
      <c r="AD53" s="41"/>
      <c r="AE53" s="41"/>
      <c r="AF53" s="41"/>
      <c r="AG53" s="41"/>
      <c r="AH53" s="41"/>
      <c r="AI53" s="41"/>
    </row>
    <row r="54" spans="1:35" s="55" customFormat="1" x14ac:dyDescent="0.15">
      <c r="A54" s="62"/>
      <c r="B54" s="66"/>
      <c r="C54" s="60"/>
      <c r="D54" s="60"/>
      <c r="E54" s="60"/>
      <c r="G54" s="49"/>
      <c r="H54" s="60"/>
      <c r="I54" s="54"/>
      <c r="K54" s="52"/>
      <c r="L54" s="52"/>
      <c r="M54" s="52"/>
      <c r="N54" s="41"/>
      <c r="O54" s="41"/>
      <c r="P54" s="52"/>
      <c r="Q54" s="52"/>
      <c r="R54" s="61"/>
      <c r="S54" s="61"/>
      <c r="T54" s="71"/>
      <c r="U54" s="52"/>
      <c r="V54" s="52"/>
      <c r="W54" s="52"/>
      <c r="X54" s="61"/>
      <c r="Y54" s="52"/>
      <c r="Z54" s="52"/>
      <c r="AA54" s="52"/>
      <c r="AB54" s="52"/>
      <c r="AC54" s="52"/>
      <c r="AD54" s="52"/>
      <c r="AE54" s="52"/>
      <c r="AF54" s="52"/>
      <c r="AG54" s="52"/>
      <c r="AH54" s="52"/>
      <c r="AI54" s="52"/>
    </row>
    <row r="55" spans="1:35" s="41" customFormat="1" ht="30" x14ac:dyDescent="0.15">
      <c r="A55" s="53" t="s">
        <v>74</v>
      </c>
      <c r="B55" s="13"/>
      <c r="C55" s="14"/>
      <c r="D55" s="14"/>
      <c r="E55" s="48"/>
      <c r="F55" s="41">
        <v>2</v>
      </c>
      <c r="G55" s="49">
        <f>Tabel1[[#This Row],[Kolom62]]</f>
        <v>0</v>
      </c>
      <c r="H55" s="48"/>
      <c r="I55" s="50" t="s">
        <v>32</v>
      </c>
      <c r="J55" s="51" t="s">
        <v>25</v>
      </c>
      <c r="N55" s="52"/>
      <c r="O55" s="52"/>
      <c r="P55" s="51"/>
      <c r="Q55" s="51"/>
      <c r="R55" s="45"/>
      <c r="S55" s="51"/>
      <c r="T55" s="51"/>
      <c r="U55" s="51"/>
      <c r="V55" s="51"/>
      <c r="W55" s="51"/>
      <c r="X55" s="56"/>
      <c r="Y55" s="51"/>
      <c r="Z55" s="51"/>
      <c r="AA55" s="51"/>
      <c r="AB55" s="51"/>
      <c r="AC55" s="51"/>
      <c r="AD55" s="51"/>
      <c r="AE55" s="51"/>
      <c r="AF55" s="51"/>
      <c r="AG55" s="51"/>
      <c r="AH55" s="51"/>
    </row>
    <row r="56" spans="1:35" s="41" customFormat="1" ht="85" x14ac:dyDescent="0.15">
      <c r="A56" s="47" t="s">
        <v>75</v>
      </c>
      <c r="B56" s="13"/>
      <c r="C56" s="14"/>
      <c r="D56" s="14"/>
      <c r="E56" s="48"/>
      <c r="F56" s="41">
        <v>2</v>
      </c>
      <c r="G56" s="49">
        <f>Tabel1[[#This Row],[Kolom62]]</f>
        <v>0</v>
      </c>
      <c r="H56" s="48"/>
      <c r="I56" s="54"/>
      <c r="J56" s="55"/>
      <c r="K56" s="52"/>
      <c r="L56" s="52"/>
      <c r="M56" s="52"/>
      <c r="N56" s="51"/>
      <c r="O56" s="51"/>
      <c r="P56" s="51"/>
      <c r="Q56" s="51"/>
      <c r="R56" s="45"/>
      <c r="S56" s="51"/>
      <c r="T56" s="51"/>
      <c r="U56" s="51"/>
      <c r="V56" s="51"/>
      <c r="W56" s="51"/>
      <c r="X56" s="56"/>
      <c r="Y56" s="51"/>
      <c r="Z56" s="51"/>
      <c r="AA56" s="51"/>
      <c r="AB56" s="51"/>
      <c r="AC56" s="51"/>
      <c r="AD56" s="51"/>
      <c r="AE56" s="51"/>
      <c r="AF56" s="51"/>
      <c r="AG56" s="51"/>
      <c r="AH56" s="51"/>
      <c r="AI56" s="51"/>
    </row>
    <row r="57" spans="1:35" s="41" customFormat="1" ht="84.75" customHeight="1" x14ac:dyDescent="0.15">
      <c r="A57" s="47" t="s">
        <v>68</v>
      </c>
      <c r="B57" s="13"/>
      <c r="C57" s="14"/>
      <c r="D57" s="14"/>
      <c r="E57" s="48"/>
      <c r="F57" s="41">
        <v>2</v>
      </c>
      <c r="G57" s="49">
        <f>Tabel1[[#This Row],[Kolom62]]</f>
        <v>0</v>
      </c>
      <c r="H57" s="48"/>
      <c r="I57" s="50" t="s">
        <v>32</v>
      </c>
      <c r="J57" s="51" t="s">
        <v>26</v>
      </c>
      <c r="K57" s="51"/>
      <c r="L57" s="51"/>
      <c r="M57" s="51"/>
      <c r="N57" s="51"/>
      <c r="O57" s="51"/>
      <c r="P57" s="51"/>
      <c r="Q57" s="51"/>
      <c r="R57" s="45"/>
      <c r="S57" s="51"/>
      <c r="T57" s="51"/>
      <c r="U57" s="51"/>
      <c r="V57" s="51"/>
      <c r="W57" s="51"/>
      <c r="X57" s="56"/>
      <c r="Y57" s="51"/>
      <c r="Z57" s="51"/>
      <c r="AA57" s="51"/>
      <c r="AB57" s="51"/>
      <c r="AC57" s="51"/>
      <c r="AD57" s="51"/>
      <c r="AE57" s="51"/>
      <c r="AF57" s="51"/>
      <c r="AG57" s="51"/>
      <c r="AH57" s="51"/>
    </row>
    <row r="58" spans="1:35" s="41" customFormat="1" ht="85" x14ac:dyDescent="0.15">
      <c r="A58" s="47" t="s">
        <v>66</v>
      </c>
      <c r="B58" s="13"/>
      <c r="C58" s="14"/>
      <c r="D58" s="14"/>
      <c r="E58" s="48"/>
      <c r="F58" s="41">
        <v>2</v>
      </c>
      <c r="G58" s="49">
        <f>Tabel1[[#This Row],[Kolom62]]</f>
        <v>0</v>
      </c>
      <c r="H58" s="48"/>
      <c r="I58" s="50" t="s">
        <v>32</v>
      </c>
      <c r="J58" s="51" t="s">
        <v>26</v>
      </c>
      <c r="K58" s="51"/>
      <c r="L58" s="51"/>
      <c r="M58" s="51"/>
      <c r="N58" s="51"/>
      <c r="O58" s="51"/>
      <c r="R58" s="45"/>
      <c r="X58" s="45"/>
    </row>
    <row r="59" spans="1:35" s="41" customFormat="1" ht="85" x14ac:dyDescent="0.15">
      <c r="A59" s="47" t="s">
        <v>67</v>
      </c>
      <c r="B59" s="13"/>
      <c r="C59" s="14"/>
      <c r="D59" s="14"/>
      <c r="E59" s="48"/>
      <c r="F59" s="41">
        <v>2</v>
      </c>
      <c r="G59" s="49">
        <f>Tabel1[[#This Row],[Kolom62]]</f>
        <v>0</v>
      </c>
      <c r="H59" s="48"/>
      <c r="I59" s="50" t="s">
        <v>32</v>
      </c>
      <c r="J59" s="51" t="s">
        <v>26</v>
      </c>
      <c r="K59" s="51"/>
      <c r="L59" s="51"/>
      <c r="M59" s="51"/>
      <c r="P59" s="51"/>
      <c r="Q59" s="51"/>
      <c r="R59" s="45"/>
      <c r="S59" s="51"/>
      <c r="T59" s="51"/>
      <c r="U59" s="51"/>
      <c r="V59" s="51"/>
      <c r="W59" s="51"/>
      <c r="X59" s="56"/>
      <c r="Y59" s="51"/>
      <c r="Z59" s="51"/>
      <c r="AA59" s="51"/>
      <c r="AB59" s="51"/>
      <c r="AC59" s="51"/>
      <c r="AD59" s="51"/>
      <c r="AE59" s="51"/>
      <c r="AF59" s="51"/>
      <c r="AG59" s="51"/>
      <c r="AH59" s="51"/>
    </row>
    <row r="60" spans="1:35" s="41" customFormat="1" ht="85" x14ac:dyDescent="0.15">
      <c r="A60" s="47" t="s">
        <v>76</v>
      </c>
      <c r="B60" s="13"/>
      <c r="C60" s="14"/>
      <c r="D60" s="14"/>
      <c r="E60" s="48"/>
      <c r="F60" s="41">
        <v>2</v>
      </c>
      <c r="G60" s="49">
        <f>Tabel1[[#This Row],[Kolom62]]</f>
        <v>0</v>
      </c>
      <c r="H60" s="48"/>
      <c r="I60" s="50" t="s">
        <v>32</v>
      </c>
      <c r="J60" s="51" t="s">
        <v>26</v>
      </c>
      <c r="N60" s="51"/>
      <c r="O60" s="51"/>
      <c r="P60" s="51"/>
      <c r="Q60" s="51"/>
      <c r="R60" s="45"/>
      <c r="S60" s="51"/>
      <c r="T60" s="51"/>
      <c r="U60" s="51"/>
      <c r="V60" s="51"/>
      <c r="W60" s="51"/>
      <c r="X60" s="56"/>
      <c r="Y60" s="51"/>
      <c r="Z60" s="51"/>
      <c r="AA60" s="51"/>
      <c r="AB60" s="51"/>
      <c r="AC60" s="51"/>
      <c r="AD60" s="51"/>
      <c r="AE60" s="51"/>
      <c r="AF60" s="51"/>
      <c r="AG60" s="51"/>
      <c r="AH60" s="51"/>
    </row>
    <row r="61" spans="1:35" s="52" customFormat="1" x14ac:dyDescent="0.15">
      <c r="A61" s="67"/>
      <c r="B61" s="106">
        <f>COUNTA(B55:B60)</f>
        <v>0</v>
      </c>
      <c r="C61" s="60"/>
      <c r="D61" s="60"/>
      <c r="E61" s="60"/>
      <c r="G61" s="49"/>
      <c r="H61" s="60"/>
      <c r="I61" s="50" t="s">
        <v>32</v>
      </c>
      <c r="J61" s="51" t="s">
        <v>26</v>
      </c>
      <c r="K61" s="51"/>
      <c r="L61" s="51"/>
      <c r="M61" s="51"/>
      <c r="N61" s="51"/>
      <c r="O61" s="51"/>
      <c r="P61" s="55"/>
      <c r="Q61" s="55"/>
      <c r="R61" s="61"/>
      <c r="S61" s="55"/>
      <c r="T61" s="55"/>
      <c r="U61" s="55"/>
      <c r="V61" s="55"/>
      <c r="W61" s="55"/>
      <c r="X61" s="73"/>
      <c r="Y61" s="55"/>
      <c r="Z61" s="55"/>
      <c r="AA61" s="55"/>
      <c r="AB61" s="55"/>
      <c r="AC61" s="55"/>
      <c r="AD61" s="55"/>
      <c r="AE61" s="55"/>
      <c r="AF61" s="55"/>
      <c r="AG61" s="55"/>
      <c r="AH61" s="55"/>
    </row>
    <row r="62" spans="1:35" s="44" customFormat="1" x14ac:dyDescent="0.15">
      <c r="A62" s="67"/>
      <c r="B62" s="63"/>
      <c r="C62" s="64"/>
      <c r="D62" s="64"/>
      <c r="E62" s="64"/>
      <c r="G62" s="49"/>
      <c r="H62" s="64"/>
      <c r="I62" s="50"/>
      <c r="J62" s="51"/>
      <c r="K62" s="51"/>
      <c r="L62" s="51"/>
      <c r="M62" s="51"/>
      <c r="N62" s="55"/>
      <c r="O62" s="55"/>
    </row>
    <row r="63" spans="1:35" s="41" customFormat="1" ht="15" x14ac:dyDescent="0.15">
      <c r="A63" s="38" t="s">
        <v>69</v>
      </c>
      <c r="B63" s="104" t="e">
        <f>(SUM(B65:B76)/(B77*5))</f>
        <v>#DIV/0!</v>
      </c>
      <c r="C63" s="40"/>
      <c r="D63" s="40"/>
      <c r="E63" s="40"/>
      <c r="G63" s="49"/>
      <c r="H63" s="40"/>
      <c r="I63" s="54"/>
      <c r="J63" s="55"/>
      <c r="K63" s="55"/>
      <c r="L63" s="55"/>
      <c r="M63" s="55"/>
      <c r="N63" s="44"/>
      <c r="O63" s="44"/>
      <c r="P63" s="51"/>
      <c r="Q63" s="51"/>
      <c r="R63" s="56"/>
      <c r="S63" s="51"/>
      <c r="T63" s="51"/>
      <c r="U63" s="51"/>
      <c r="V63" s="51"/>
      <c r="W63" s="51"/>
      <c r="X63" s="56"/>
      <c r="Y63" s="51"/>
      <c r="Z63" s="51"/>
      <c r="AA63" s="51"/>
      <c r="AB63" s="51"/>
      <c r="AC63" s="51"/>
      <c r="AD63" s="51"/>
      <c r="AE63" s="51"/>
      <c r="AF63" s="51"/>
      <c r="AG63" s="51"/>
      <c r="AH63" s="51"/>
    </row>
    <row r="64" spans="1:35" s="52" customFormat="1" x14ac:dyDescent="0.15">
      <c r="A64" s="62"/>
      <c r="B64" s="66"/>
      <c r="C64" s="64"/>
      <c r="D64" s="64"/>
      <c r="E64" s="64"/>
      <c r="G64" s="49"/>
      <c r="H64" s="64"/>
      <c r="I64" s="44"/>
      <c r="J64" s="44"/>
      <c r="K64" s="44"/>
      <c r="L64" s="44"/>
      <c r="M64" s="44"/>
      <c r="N64" s="51"/>
      <c r="O64" s="51"/>
      <c r="P64" s="55"/>
      <c r="Q64" s="55"/>
      <c r="R64" s="73"/>
      <c r="S64" s="55"/>
      <c r="T64" s="55"/>
      <c r="U64" s="55"/>
      <c r="V64" s="55"/>
      <c r="W64" s="55"/>
      <c r="X64" s="73"/>
      <c r="Y64" s="55"/>
      <c r="Z64" s="55"/>
      <c r="AA64" s="55"/>
      <c r="AB64" s="55"/>
      <c r="AC64" s="55"/>
      <c r="AD64" s="55"/>
      <c r="AE64" s="55"/>
      <c r="AF64" s="55"/>
      <c r="AG64" s="55"/>
      <c r="AH64" s="55"/>
    </row>
    <row r="65" spans="1:35" s="41" customFormat="1" ht="30" x14ac:dyDescent="0.15">
      <c r="A65" s="53" t="s">
        <v>77</v>
      </c>
      <c r="B65" s="13"/>
      <c r="C65" s="14"/>
      <c r="D65" s="14"/>
      <c r="E65" s="48"/>
      <c r="F65" s="41">
        <v>3</v>
      </c>
      <c r="G65" s="49">
        <f>Tabel1[[#This Row],[Kolom62]]</f>
        <v>0</v>
      </c>
      <c r="H65" s="48"/>
      <c r="I65" s="50" t="s">
        <v>34</v>
      </c>
      <c r="J65" s="51" t="s">
        <v>0</v>
      </c>
      <c r="K65" s="51"/>
      <c r="L65" s="51"/>
      <c r="M65" s="51"/>
      <c r="N65" s="55"/>
      <c r="O65" s="55"/>
      <c r="P65" s="51"/>
      <c r="Q65" s="51"/>
      <c r="R65" s="56"/>
      <c r="S65" s="51"/>
      <c r="T65" s="58"/>
      <c r="U65" s="58"/>
      <c r="V65" s="51"/>
      <c r="W65" s="51"/>
      <c r="X65" s="56"/>
      <c r="Y65" s="51"/>
      <c r="Z65" s="51"/>
      <c r="AA65" s="51"/>
      <c r="AB65" s="51"/>
      <c r="AC65" s="51"/>
      <c r="AD65" s="51"/>
      <c r="AE65" s="51"/>
      <c r="AF65" s="51"/>
      <c r="AG65" s="51"/>
      <c r="AH65" s="51"/>
    </row>
    <row r="66" spans="1:35" s="41" customFormat="1" ht="30" x14ac:dyDescent="0.15">
      <c r="A66" s="53" t="s">
        <v>15</v>
      </c>
      <c r="B66" s="13"/>
      <c r="C66" s="14"/>
      <c r="D66" s="14"/>
      <c r="E66" s="48"/>
      <c r="F66" s="41">
        <v>1</v>
      </c>
      <c r="G66" s="49">
        <f>Tabel1[[#This Row],[Kolom62]]</f>
        <v>0</v>
      </c>
      <c r="H66" s="48"/>
      <c r="I66" s="54"/>
      <c r="J66" s="55"/>
      <c r="K66" s="55"/>
      <c r="L66" s="55"/>
      <c r="M66" s="55"/>
      <c r="N66" s="51"/>
      <c r="O66" s="74"/>
      <c r="P66" s="51"/>
      <c r="Q66" s="51"/>
      <c r="R66" s="56"/>
      <c r="S66" s="51"/>
      <c r="T66" s="51"/>
      <c r="U66" s="51"/>
      <c r="V66" s="51"/>
      <c r="W66" s="51"/>
      <c r="X66" s="56"/>
      <c r="Y66" s="51"/>
      <c r="Z66" s="51"/>
      <c r="AA66" s="51"/>
      <c r="AB66" s="51"/>
      <c r="AC66" s="51"/>
      <c r="AD66" s="51"/>
      <c r="AE66" s="51"/>
      <c r="AF66" s="51"/>
      <c r="AG66" s="51"/>
      <c r="AH66" s="51"/>
    </row>
    <row r="67" spans="1:35" s="41" customFormat="1" ht="30" x14ac:dyDescent="0.15">
      <c r="A67" s="53" t="s">
        <v>78</v>
      </c>
      <c r="B67" s="13"/>
      <c r="C67" s="14"/>
      <c r="D67" s="14"/>
      <c r="E67" s="48"/>
      <c r="F67" s="41">
        <v>3</v>
      </c>
      <c r="G67" s="49">
        <f>Tabel1[[#This Row],[Kolom62]]</f>
        <v>0</v>
      </c>
      <c r="H67" s="48"/>
      <c r="I67" s="50" t="s">
        <v>34</v>
      </c>
      <c r="J67" s="51" t="s">
        <v>0</v>
      </c>
      <c r="K67" s="51"/>
      <c r="L67" s="51"/>
      <c r="M67" s="51"/>
      <c r="N67" s="51"/>
      <c r="O67" s="51"/>
      <c r="P67" s="51"/>
      <c r="Q67" s="51"/>
      <c r="R67" s="56"/>
      <c r="S67" s="51"/>
      <c r="T67" s="58"/>
      <c r="U67" s="51"/>
      <c r="V67" s="51"/>
      <c r="W67" s="51"/>
      <c r="X67" s="56"/>
      <c r="Y67" s="51"/>
      <c r="Z67" s="51"/>
      <c r="AA67" s="51"/>
      <c r="AB67" s="51"/>
      <c r="AC67" s="51"/>
      <c r="AD67" s="51"/>
      <c r="AE67" s="51"/>
      <c r="AF67" s="51"/>
      <c r="AG67" s="51"/>
      <c r="AH67" s="51"/>
    </row>
    <row r="68" spans="1:35" s="51" customFormat="1" ht="15" x14ac:dyDescent="0.15">
      <c r="A68" s="53" t="s">
        <v>80</v>
      </c>
      <c r="B68" s="13"/>
      <c r="C68" s="14"/>
      <c r="D68" s="14"/>
      <c r="E68" s="48"/>
      <c r="F68" s="51">
        <v>3</v>
      </c>
      <c r="G68" s="49">
        <f>Tabel1[[#This Row],[Kolom62]]</f>
        <v>0</v>
      </c>
      <c r="H68" s="48"/>
      <c r="I68" s="50" t="s">
        <v>34</v>
      </c>
      <c r="J68" s="51" t="s">
        <v>0</v>
      </c>
      <c r="R68" s="56"/>
      <c r="T68" s="58"/>
      <c r="U68" s="58"/>
      <c r="W68" s="58"/>
      <c r="X68" s="56"/>
    </row>
    <row r="69" spans="1:35" s="51" customFormat="1" ht="30" x14ac:dyDescent="0.15">
      <c r="A69" s="53" t="s">
        <v>84</v>
      </c>
      <c r="B69" s="13"/>
      <c r="C69" s="14"/>
      <c r="D69" s="14"/>
      <c r="E69" s="48"/>
      <c r="F69" s="51">
        <v>3</v>
      </c>
      <c r="G69" s="49">
        <f>Tabel1[[#This Row],[Kolom62]]</f>
        <v>0</v>
      </c>
      <c r="H69" s="48"/>
      <c r="I69" s="50" t="s">
        <v>34</v>
      </c>
      <c r="J69" s="51" t="s">
        <v>0</v>
      </c>
      <c r="O69" s="74"/>
      <c r="R69" s="56"/>
      <c r="S69" s="58"/>
      <c r="X69" s="56"/>
      <c r="AI69" s="41"/>
    </row>
    <row r="70" spans="1:35" s="41" customFormat="1" ht="30" x14ac:dyDescent="0.15">
      <c r="A70" s="53" t="s">
        <v>79</v>
      </c>
      <c r="B70" s="13"/>
      <c r="C70" s="14"/>
      <c r="D70" s="14"/>
      <c r="E70" s="48"/>
      <c r="F70" s="41">
        <v>3</v>
      </c>
      <c r="G70" s="49">
        <f>Tabel1[[#This Row],[Kolom62]]</f>
        <v>0</v>
      </c>
      <c r="H70" s="48"/>
      <c r="I70" s="50" t="s">
        <v>33</v>
      </c>
      <c r="J70" s="51" t="s">
        <v>2</v>
      </c>
      <c r="K70" s="51" t="s">
        <v>42</v>
      </c>
      <c r="L70" s="51"/>
      <c r="M70" s="51"/>
      <c r="N70" s="51"/>
      <c r="O70" s="51"/>
      <c r="P70" s="51"/>
      <c r="Q70" s="51"/>
      <c r="R70" s="56"/>
      <c r="S70" s="58"/>
      <c r="T70" s="51"/>
      <c r="U70" s="51"/>
      <c r="V70" s="51"/>
      <c r="W70" s="51"/>
      <c r="X70" s="56"/>
      <c r="Y70" s="51"/>
      <c r="Z70" s="51"/>
      <c r="AA70" s="51"/>
      <c r="AB70" s="51"/>
      <c r="AC70" s="51"/>
      <c r="AD70" s="51"/>
      <c r="AE70" s="51"/>
      <c r="AF70" s="51"/>
      <c r="AG70" s="51"/>
      <c r="AH70" s="51"/>
      <c r="AI70" s="51"/>
    </row>
    <row r="71" spans="1:35" s="41" customFormat="1" ht="30" x14ac:dyDescent="0.15">
      <c r="A71" s="53" t="s">
        <v>81</v>
      </c>
      <c r="B71" s="13"/>
      <c r="C71" s="14"/>
      <c r="D71" s="14"/>
      <c r="E71" s="48"/>
      <c r="F71" s="41">
        <v>3</v>
      </c>
      <c r="G71" s="49">
        <f>Tabel1[[#This Row],[Kolom62]]</f>
        <v>0</v>
      </c>
      <c r="H71" s="48"/>
      <c r="I71" s="50" t="s">
        <v>34</v>
      </c>
      <c r="J71" s="51" t="s">
        <v>0</v>
      </c>
      <c r="K71" s="51"/>
      <c r="L71" s="51"/>
      <c r="M71" s="51"/>
      <c r="N71" s="51"/>
      <c r="O71" s="51"/>
      <c r="P71" s="51"/>
      <c r="Q71" s="51"/>
      <c r="R71" s="56"/>
      <c r="S71" s="51"/>
      <c r="T71" s="51"/>
      <c r="U71" s="51"/>
      <c r="V71" s="51"/>
      <c r="W71" s="51"/>
      <c r="X71" s="56"/>
      <c r="Y71" s="51"/>
      <c r="Z71" s="51"/>
      <c r="AA71" s="51"/>
      <c r="AB71" s="51"/>
      <c r="AC71" s="51"/>
      <c r="AD71" s="51"/>
      <c r="AE71" s="51"/>
      <c r="AF71" s="51"/>
      <c r="AG71" s="51"/>
      <c r="AH71" s="51"/>
      <c r="AI71" s="51"/>
    </row>
    <row r="72" spans="1:35" s="41" customFormat="1" ht="30" x14ac:dyDescent="0.15">
      <c r="A72" s="53" t="s">
        <v>82</v>
      </c>
      <c r="B72" s="13"/>
      <c r="C72" s="14"/>
      <c r="D72" s="14"/>
      <c r="E72" s="48"/>
      <c r="F72" s="41">
        <v>1</v>
      </c>
      <c r="G72" s="49">
        <f>Tabel1[[#This Row],[Kolom62]]</f>
        <v>0</v>
      </c>
      <c r="H72" s="48"/>
      <c r="I72" s="50" t="s">
        <v>34</v>
      </c>
      <c r="J72" s="51" t="s">
        <v>0</v>
      </c>
      <c r="K72" s="51"/>
      <c r="L72" s="51"/>
      <c r="M72" s="51"/>
      <c r="N72" s="51"/>
      <c r="O72" s="51"/>
      <c r="P72" s="51"/>
      <c r="Q72" s="51"/>
      <c r="R72" s="56"/>
      <c r="S72" s="51"/>
      <c r="T72" s="51"/>
      <c r="U72" s="51"/>
      <c r="V72" s="51"/>
      <c r="W72" s="51"/>
      <c r="X72" s="56"/>
      <c r="Y72" s="51"/>
      <c r="Z72" s="51"/>
      <c r="AA72" s="51"/>
      <c r="AB72" s="51"/>
      <c r="AC72" s="51"/>
      <c r="AD72" s="51"/>
      <c r="AE72" s="51"/>
      <c r="AF72" s="51"/>
      <c r="AG72" s="51"/>
      <c r="AH72" s="51"/>
    </row>
    <row r="73" spans="1:35" s="41" customFormat="1" ht="30" x14ac:dyDescent="0.15">
      <c r="A73" s="57" t="s">
        <v>16</v>
      </c>
      <c r="B73" s="13"/>
      <c r="C73" s="14"/>
      <c r="D73" s="14"/>
      <c r="E73" s="48"/>
      <c r="F73" s="41">
        <v>1</v>
      </c>
      <c r="G73" s="49">
        <f>Tabel1[[#This Row],[Kolom62]]</f>
        <v>0</v>
      </c>
      <c r="H73" s="48"/>
      <c r="I73" s="50" t="s">
        <v>33</v>
      </c>
      <c r="J73" s="51" t="s">
        <v>2</v>
      </c>
      <c r="K73" s="51" t="s">
        <v>41</v>
      </c>
      <c r="L73" s="51"/>
      <c r="M73" s="51"/>
      <c r="N73" s="51"/>
      <c r="O73" s="58"/>
      <c r="P73" s="51"/>
      <c r="Q73" s="51"/>
      <c r="R73" s="56"/>
      <c r="S73" s="51"/>
      <c r="T73" s="51"/>
      <c r="U73" s="51"/>
      <c r="V73" s="51"/>
      <c r="W73" s="51"/>
      <c r="X73" s="56"/>
      <c r="Y73" s="51"/>
      <c r="Z73" s="51"/>
      <c r="AA73" s="51"/>
      <c r="AB73" s="51"/>
      <c r="AC73" s="51"/>
      <c r="AD73" s="51"/>
      <c r="AE73" s="51"/>
      <c r="AF73" s="51"/>
      <c r="AG73" s="51"/>
      <c r="AH73" s="51"/>
      <c r="AI73" s="51"/>
    </row>
    <row r="74" spans="1:35" s="41" customFormat="1" ht="30" x14ac:dyDescent="0.15">
      <c r="A74" s="53" t="s">
        <v>83</v>
      </c>
      <c r="B74" s="13"/>
      <c r="C74" s="14"/>
      <c r="D74" s="14"/>
      <c r="E74" s="48"/>
      <c r="F74" s="41">
        <v>3</v>
      </c>
      <c r="G74" s="49">
        <f>Tabel1[[#This Row],[Kolom62]]</f>
        <v>0</v>
      </c>
      <c r="H74" s="48"/>
      <c r="I74" s="50" t="s">
        <v>33</v>
      </c>
      <c r="J74" s="51" t="s">
        <v>2</v>
      </c>
      <c r="K74" s="51" t="s">
        <v>41</v>
      </c>
      <c r="L74" s="51"/>
      <c r="M74" s="51"/>
      <c r="N74" s="51"/>
      <c r="O74" s="51"/>
      <c r="P74" s="51"/>
      <c r="Q74" s="51"/>
      <c r="R74" s="56"/>
      <c r="S74" s="51"/>
      <c r="T74" s="58"/>
      <c r="U74" s="58"/>
      <c r="V74" s="51"/>
      <c r="W74" s="51"/>
      <c r="X74" s="56"/>
      <c r="Y74" s="51"/>
      <c r="Z74" s="51"/>
      <c r="AA74" s="51"/>
      <c r="AB74" s="51"/>
      <c r="AC74" s="51"/>
      <c r="AD74" s="51"/>
      <c r="AE74" s="51"/>
      <c r="AF74" s="51"/>
      <c r="AG74" s="51"/>
      <c r="AH74" s="51"/>
    </row>
    <row r="75" spans="1:35" s="41" customFormat="1" ht="30" x14ac:dyDescent="0.15">
      <c r="A75" s="57" t="s">
        <v>85</v>
      </c>
      <c r="B75" s="13"/>
      <c r="C75" s="14"/>
      <c r="D75" s="14"/>
      <c r="E75" s="48"/>
      <c r="F75" s="41">
        <v>3</v>
      </c>
      <c r="G75" s="49">
        <f>Tabel1[[#This Row],[Kolom62]]</f>
        <v>0</v>
      </c>
      <c r="H75" s="48"/>
      <c r="I75" s="50" t="s">
        <v>34</v>
      </c>
      <c r="J75" s="51" t="s">
        <v>0</v>
      </c>
      <c r="K75" s="51"/>
      <c r="L75" s="51"/>
      <c r="M75" s="51"/>
      <c r="N75" s="51"/>
      <c r="O75" s="51"/>
      <c r="P75" s="51"/>
      <c r="Q75" s="51"/>
      <c r="R75" s="56"/>
      <c r="S75" s="51"/>
      <c r="T75" s="51"/>
      <c r="U75" s="51"/>
      <c r="V75" s="51"/>
      <c r="W75" s="51"/>
      <c r="X75" s="56"/>
      <c r="Y75" s="51"/>
      <c r="Z75" s="51"/>
      <c r="AA75" s="51"/>
      <c r="AB75" s="51"/>
      <c r="AC75" s="51"/>
      <c r="AD75" s="51"/>
      <c r="AE75" s="51"/>
      <c r="AF75" s="51"/>
      <c r="AG75" s="51"/>
      <c r="AH75" s="51"/>
      <c r="AI75" s="51"/>
    </row>
    <row r="76" spans="1:35" s="51" customFormat="1" ht="15" x14ac:dyDescent="0.15">
      <c r="A76" s="57" t="s">
        <v>17</v>
      </c>
      <c r="B76" s="13"/>
      <c r="C76" s="14"/>
      <c r="D76" s="14"/>
      <c r="E76" s="48"/>
      <c r="F76" s="51">
        <v>3</v>
      </c>
      <c r="G76" s="49">
        <f>Tabel1[[#This Row],[Kolom62]]</f>
        <v>0</v>
      </c>
      <c r="H76" s="48"/>
      <c r="I76" s="50" t="s">
        <v>32</v>
      </c>
      <c r="J76" s="51" t="s">
        <v>29</v>
      </c>
      <c r="R76" s="56"/>
      <c r="X76" s="56"/>
    </row>
    <row r="77" spans="1:35" s="52" customFormat="1" x14ac:dyDescent="0.15">
      <c r="A77" s="70"/>
      <c r="B77" s="105">
        <f>COUNTA(B65:B76)</f>
        <v>0</v>
      </c>
      <c r="C77" s="64"/>
      <c r="D77" s="64"/>
      <c r="E77" s="64"/>
      <c r="G77" s="75"/>
      <c r="H77" s="64"/>
      <c r="I77" s="50" t="s">
        <v>34</v>
      </c>
      <c r="J77" s="51" t="s">
        <v>0</v>
      </c>
      <c r="K77" s="51"/>
      <c r="L77" s="51"/>
      <c r="M77" s="51"/>
      <c r="N77" s="51"/>
      <c r="O77" s="58"/>
      <c r="P77" s="55"/>
      <c r="Q77" s="55"/>
      <c r="R77" s="73"/>
      <c r="S77" s="55"/>
      <c r="T77" s="55"/>
      <c r="U77" s="55"/>
      <c r="V77" s="55"/>
      <c r="W77" s="55"/>
      <c r="X77" s="73"/>
      <c r="Y77" s="55"/>
      <c r="Z77" s="55"/>
      <c r="AA77" s="55"/>
      <c r="AB77" s="55"/>
      <c r="AC77" s="55"/>
      <c r="AD77" s="55"/>
      <c r="AE77" s="55"/>
      <c r="AF77" s="55"/>
      <c r="AG77" s="55"/>
      <c r="AH77" s="55"/>
      <c r="AI77" s="55"/>
    </row>
    <row r="78" spans="1:35" s="51" customFormat="1" x14ac:dyDescent="0.15">
      <c r="A78" s="34"/>
      <c r="B78" s="76"/>
      <c r="C78" s="77"/>
      <c r="D78" s="77"/>
      <c r="E78" s="77"/>
      <c r="G78" s="78"/>
      <c r="H78" s="77"/>
      <c r="I78" s="50"/>
      <c r="N78" s="55"/>
      <c r="O78" s="55"/>
      <c r="R78" s="56"/>
      <c r="X78" s="56"/>
    </row>
    <row r="79" spans="1:35" s="51" customFormat="1" x14ac:dyDescent="0.15">
      <c r="A79" s="78"/>
      <c r="B79" s="79"/>
      <c r="C79" s="80"/>
      <c r="D79" s="80"/>
      <c r="E79" s="80"/>
      <c r="G79" s="81"/>
      <c r="H79" s="80"/>
      <c r="I79" s="54"/>
      <c r="J79" s="55"/>
      <c r="K79" s="55"/>
      <c r="L79" s="55"/>
      <c r="M79" s="55"/>
      <c r="O79" s="58"/>
      <c r="P79" s="41"/>
      <c r="Q79" s="41"/>
      <c r="R79" s="45"/>
      <c r="S79" s="45"/>
      <c r="T79" s="68"/>
      <c r="U79" s="41"/>
      <c r="V79" s="41"/>
      <c r="W79" s="41"/>
      <c r="X79" s="45"/>
      <c r="Y79" s="41"/>
      <c r="Z79" s="41"/>
      <c r="AA79" s="41"/>
      <c r="AB79" s="41"/>
      <c r="AC79" s="41"/>
      <c r="AD79" s="41"/>
      <c r="AE79" s="41"/>
      <c r="AF79" s="41"/>
      <c r="AG79" s="41"/>
      <c r="AH79" s="41"/>
      <c r="AI79" s="41"/>
    </row>
    <row r="80" spans="1:35" s="51" customFormat="1" x14ac:dyDescent="0.15">
      <c r="A80" s="78"/>
      <c r="B80" s="79"/>
      <c r="C80" s="80"/>
      <c r="D80" s="80"/>
      <c r="E80" s="80"/>
      <c r="G80" s="81"/>
      <c r="H80" s="80"/>
      <c r="I80" s="50"/>
      <c r="N80" s="41"/>
      <c r="O80" s="41"/>
      <c r="P80" s="41"/>
      <c r="Q80" s="41"/>
      <c r="R80" s="45"/>
      <c r="S80" s="45"/>
      <c r="T80" s="68"/>
      <c r="U80" s="41"/>
      <c r="V80" s="41"/>
      <c r="W80" s="41"/>
      <c r="X80" s="45"/>
      <c r="Y80" s="41"/>
      <c r="Z80" s="41"/>
      <c r="AA80" s="41"/>
      <c r="AB80" s="41"/>
      <c r="AC80" s="41"/>
      <c r="AD80" s="41"/>
      <c r="AE80" s="41"/>
      <c r="AF80" s="41"/>
      <c r="AG80" s="41"/>
      <c r="AH80" s="41"/>
      <c r="AI80" s="41"/>
    </row>
    <row r="81" spans="1:35" s="51" customFormat="1" x14ac:dyDescent="0.15">
      <c r="A81" s="78"/>
      <c r="B81" s="79"/>
      <c r="C81" s="80"/>
      <c r="D81" s="80"/>
      <c r="E81" s="80"/>
      <c r="G81" s="81"/>
      <c r="H81" s="80"/>
      <c r="I81" s="50"/>
      <c r="K81" s="41"/>
      <c r="L81" s="41"/>
      <c r="M81" s="41"/>
      <c r="N81" s="41"/>
      <c r="O81" s="41"/>
      <c r="P81" s="41"/>
      <c r="Q81" s="41"/>
      <c r="R81" s="45"/>
      <c r="S81" s="45"/>
      <c r="T81" s="68"/>
      <c r="U81" s="41"/>
      <c r="V81" s="41"/>
      <c r="W81" s="41"/>
      <c r="X81" s="45"/>
      <c r="Y81" s="41"/>
      <c r="Z81" s="41"/>
      <c r="AA81" s="41"/>
      <c r="AB81" s="41"/>
      <c r="AC81" s="41"/>
      <c r="AD81" s="41"/>
      <c r="AE81" s="41"/>
      <c r="AF81" s="41"/>
      <c r="AG81" s="41"/>
      <c r="AH81" s="41"/>
      <c r="AI81" s="41"/>
    </row>
    <row r="82" spans="1:35" s="51" customFormat="1" x14ac:dyDescent="0.15">
      <c r="A82" s="82"/>
      <c r="B82" s="76"/>
      <c r="C82" s="77"/>
      <c r="D82" s="77"/>
      <c r="E82" s="77"/>
      <c r="G82" s="78"/>
      <c r="H82" s="77"/>
      <c r="I82" s="50"/>
      <c r="K82" s="41"/>
      <c r="L82" s="41"/>
      <c r="M82" s="41"/>
      <c r="N82" s="41"/>
      <c r="O82" s="41"/>
      <c r="P82" s="41"/>
      <c r="Q82" s="41"/>
      <c r="R82" s="45"/>
      <c r="S82" s="41"/>
      <c r="T82" s="41"/>
      <c r="U82" s="41"/>
      <c r="V82" s="41"/>
      <c r="W82" s="41"/>
      <c r="X82" s="45"/>
      <c r="Y82" s="41"/>
      <c r="Z82" s="41"/>
      <c r="AA82" s="41"/>
      <c r="AB82" s="41"/>
      <c r="AC82" s="41"/>
      <c r="AD82" s="41"/>
      <c r="AE82" s="41"/>
      <c r="AF82" s="41"/>
      <c r="AG82" s="41"/>
      <c r="AH82" s="41"/>
    </row>
    <row r="83" spans="1:35" s="51" customFormat="1" x14ac:dyDescent="0.15">
      <c r="A83" s="78"/>
      <c r="B83" s="79"/>
      <c r="C83" s="80"/>
      <c r="D83" s="80"/>
      <c r="E83" s="80"/>
      <c r="G83" s="81"/>
      <c r="H83" s="80"/>
      <c r="I83" s="50"/>
      <c r="K83" s="41"/>
      <c r="L83" s="41"/>
      <c r="M83" s="41"/>
      <c r="N83" s="41"/>
      <c r="O83" s="41"/>
      <c r="P83" s="41"/>
      <c r="Q83" s="41"/>
      <c r="R83" s="45"/>
      <c r="S83" s="41"/>
      <c r="T83" s="41"/>
      <c r="U83" s="41"/>
      <c r="V83" s="41"/>
      <c r="W83" s="41"/>
      <c r="X83" s="45"/>
      <c r="Y83" s="41"/>
      <c r="Z83" s="41"/>
      <c r="AA83" s="41"/>
      <c r="AB83" s="41"/>
      <c r="AC83" s="41"/>
      <c r="AD83" s="41"/>
      <c r="AE83" s="41"/>
      <c r="AF83" s="41"/>
      <c r="AG83" s="41"/>
      <c r="AH83" s="41"/>
    </row>
    <row r="84" spans="1:35" s="51" customFormat="1" x14ac:dyDescent="0.15">
      <c r="A84" s="82"/>
      <c r="B84" s="76"/>
      <c r="C84" s="77"/>
      <c r="D84" s="77"/>
      <c r="E84" s="77"/>
      <c r="G84" s="78"/>
      <c r="H84" s="77"/>
      <c r="I84" s="50"/>
      <c r="J84" s="41"/>
      <c r="K84" s="41"/>
      <c r="L84" s="41"/>
      <c r="M84" s="41"/>
      <c r="N84" s="41"/>
      <c r="O84" s="41"/>
      <c r="P84" s="41"/>
      <c r="Q84" s="41"/>
      <c r="R84" s="45"/>
      <c r="S84" s="41"/>
      <c r="T84" s="41"/>
      <c r="U84" s="41"/>
      <c r="V84" s="41"/>
      <c r="W84" s="41"/>
      <c r="X84" s="45"/>
      <c r="Y84" s="41"/>
      <c r="Z84" s="41"/>
      <c r="AA84" s="41"/>
      <c r="AB84" s="41"/>
      <c r="AC84" s="41"/>
      <c r="AD84" s="41"/>
      <c r="AE84" s="41"/>
      <c r="AF84" s="41"/>
      <c r="AG84" s="41"/>
      <c r="AH84" s="41"/>
    </row>
    <row r="85" spans="1:35" s="51" customFormat="1" x14ac:dyDescent="0.15">
      <c r="A85" s="82"/>
      <c r="B85" s="79"/>
      <c r="C85" s="80"/>
      <c r="D85" s="80"/>
      <c r="E85" s="80"/>
      <c r="G85" s="81"/>
      <c r="H85" s="80"/>
      <c r="I85" s="50"/>
      <c r="K85" s="41"/>
      <c r="L85" s="41"/>
      <c r="M85" s="41"/>
      <c r="N85" s="41"/>
      <c r="O85" s="41"/>
      <c r="P85" s="41"/>
      <c r="Q85" s="41"/>
      <c r="R85" s="45"/>
      <c r="S85" s="41"/>
      <c r="T85" s="41"/>
      <c r="U85" s="41"/>
      <c r="V85" s="41"/>
      <c r="W85" s="41"/>
      <c r="X85" s="45"/>
      <c r="Y85" s="41"/>
      <c r="Z85" s="41"/>
      <c r="AA85" s="41"/>
      <c r="AB85" s="41"/>
      <c r="AC85" s="41"/>
      <c r="AD85" s="41"/>
      <c r="AE85" s="41"/>
      <c r="AF85" s="41"/>
      <c r="AG85" s="41"/>
      <c r="AH85" s="41"/>
    </row>
    <row r="86" spans="1:35" s="51" customFormat="1" x14ac:dyDescent="0.15">
      <c r="A86" s="78"/>
      <c r="B86" s="79"/>
      <c r="C86" s="80"/>
      <c r="D86" s="80"/>
      <c r="E86" s="80"/>
      <c r="G86" s="81"/>
      <c r="H86" s="80"/>
      <c r="I86" s="50"/>
      <c r="K86" s="41"/>
      <c r="L86" s="41"/>
      <c r="M86" s="41"/>
      <c r="N86" s="41"/>
      <c r="O86" s="41"/>
      <c r="P86" s="41"/>
      <c r="Q86" s="41"/>
      <c r="R86" s="45"/>
      <c r="S86" s="41"/>
      <c r="T86" s="41"/>
      <c r="U86" s="41"/>
      <c r="V86" s="41"/>
      <c r="W86" s="41"/>
      <c r="X86" s="45"/>
      <c r="Y86" s="41"/>
      <c r="Z86" s="41"/>
      <c r="AA86" s="41"/>
      <c r="AB86" s="41"/>
      <c r="AC86" s="41"/>
      <c r="AD86" s="41"/>
      <c r="AE86" s="41"/>
      <c r="AF86" s="41"/>
      <c r="AG86" s="41"/>
      <c r="AH86" s="41"/>
    </row>
    <row r="87" spans="1:35" x14ac:dyDescent="0.15">
      <c r="I87" s="83"/>
      <c r="J87" s="51"/>
      <c r="K87" s="41"/>
      <c r="L87" s="41"/>
      <c r="M87" s="41"/>
      <c r="N87" s="41"/>
      <c r="O87" s="41"/>
    </row>
    <row r="88" spans="1:35" x14ac:dyDescent="0.15">
      <c r="I88" s="51"/>
      <c r="J88" s="51"/>
      <c r="K88" s="41"/>
      <c r="L88" s="41"/>
      <c r="M88" s="41"/>
    </row>
    <row r="92" spans="1:35" x14ac:dyDescent="0.15">
      <c r="J92" s="84"/>
    </row>
    <row r="93" spans="1:35" x14ac:dyDescent="0.15">
      <c r="J93" s="84"/>
    </row>
    <row r="97" spans="2:8" x14ac:dyDescent="0.15">
      <c r="B97" s="79"/>
      <c r="C97" s="80"/>
      <c r="D97" s="80"/>
      <c r="E97" s="80"/>
      <c r="G97" s="81"/>
      <c r="H97" s="80"/>
    </row>
    <row r="100" spans="2:8" x14ac:dyDescent="0.15">
      <c r="B100" s="79"/>
      <c r="C100" s="80"/>
      <c r="D100" s="80"/>
      <c r="E100" s="80"/>
      <c r="G100" s="81"/>
      <c r="H100" s="80"/>
    </row>
    <row r="101" spans="2:8" x14ac:dyDescent="0.15">
      <c r="B101" s="79"/>
      <c r="C101" s="80"/>
      <c r="D101" s="80"/>
      <c r="E101" s="80"/>
      <c r="G101" s="81"/>
      <c r="H101" s="80"/>
    </row>
    <row r="102" spans="2:8" x14ac:dyDescent="0.15">
      <c r="B102" s="79"/>
      <c r="C102" s="80"/>
      <c r="D102" s="80"/>
      <c r="E102" s="80"/>
      <c r="G102" s="81"/>
      <c r="H102" s="80"/>
    </row>
    <row r="103" spans="2:8" x14ac:dyDescent="0.15">
      <c r="B103" s="79"/>
      <c r="C103" s="80"/>
      <c r="D103" s="80"/>
      <c r="E103" s="80"/>
      <c r="G103" s="81"/>
      <c r="H103" s="80"/>
    </row>
    <row r="104" spans="2:8" x14ac:dyDescent="0.15">
      <c r="B104" s="79"/>
      <c r="C104" s="80"/>
      <c r="D104" s="80"/>
      <c r="E104" s="80"/>
      <c r="G104" s="81"/>
      <c r="H104" s="80"/>
    </row>
    <row r="105" spans="2:8" x14ac:dyDescent="0.15">
      <c r="B105" s="79"/>
      <c r="C105" s="80"/>
      <c r="D105" s="80"/>
      <c r="E105" s="80"/>
      <c r="G105" s="81"/>
      <c r="H105" s="80"/>
    </row>
    <row r="106" spans="2:8" x14ac:dyDescent="0.15">
      <c r="B106" s="79"/>
      <c r="C106" s="80"/>
      <c r="D106" s="80"/>
      <c r="E106" s="80"/>
      <c r="G106" s="81"/>
      <c r="H106" s="80"/>
    </row>
  </sheetData>
  <dataValidations count="1">
    <dataValidation allowBlank="1" showInputMessage="1" showErrorMessage="1" promptTitle="Legende" prompt="1 = voor veel verbetering vatbaar_x000a_2 = werk voor de boeg_x000a_3 = neutraal_x000a_4 = van toepassing_x000a_5 = zeer sterk aanwezig" sqref="B54 B64 B45 B29" xr:uid="{00000000-0002-0000-0100-000000000000}"/>
  </dataValidations>
  <pageMargins left="0.70866141732283472" right="0.70866141732283472" top="0.74803149606299213" bottom="0.74803149606299213" header="0.31496062992125984" footer="0.31496062992125984"/>
  <pageSetup paperSize="9" scale="67" fitToHeight="0" orientation="landscape" r:id="rId1"/>
  <rowBreaks count="5" manualBreakCount="5">
    <brk id="11" max="8" man="1"/>
    <brk id="27" max="16383" man="1"/>
    <brk id="43" max="16383" man="1"/>
    <brk id="52" max="8" man="1"/>
    <brk id="62" max="16383" man="1"/>
  </rowBreaks>
  <ignoredErrors>
    <ignoredError sqref="B28 B63" evalError="1"/>
  </ignoredErrors>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ErrorMessage="1" errorTitle="Opgelet!" error="Enkel waarden van 1-5 zijn toegestaan!" xr:uid="{00000000-0002-0000-0100-000001000000}">
          <x14:formula1>
            <xm:f>Blad1!$B$3:$B$7</xm:f>
          </x14:formula1>
          <xm:sqref>B14:B25 B65:B76 B55:B60 B46:B51 B30:B41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106"/>
  <sheetViews>
    <sheetView topLeftCell="A2" zoomScale="61" zoomScaleNormal="90" workbookViewId="0">
      <pane ySplit="10" topLeftCell="A12" activePane="bottomLeft" state="frozen"/>
      <selection activeCell="A3" sqref="A3"/>
      <selection pane="bottomLeft" activeCell="B71" sqref="B71:C76"/>
    </sheetView>
  </sheetViews>
  <sheetFormatPr baseColWidth="10" defaultColWidth="8.83203125" defaultRowHeight="14" x14ac:dyDescent="0.15"/>
  <cols>
    <col min="1" max="1" width="97.1640625" style="78" bestFit="1" customWidth="1"/>
    <col min="2" max="2" width="20.5" style="76" bestFit="1" customWidth="1"/>
    <col min="3" max="3" width="20.5" style="77" bestFit="1" customWidth="1"/>
    <col min="4" max="4" width="38.6640625" style="77" customWidth="1"/>
    <col min="5" max="5" width="20.6640625" style="77" bestFit="1" customWidth="1"/>
    <col min="6" max="6" width="2.6640625" style="69" hidden="1" customWidth="1"/>
    <col min="7" max="7" width="17.6640625" style="78" hidden="1" customWidth="1"/>
    <col min="8" max="8" width="35.6640625" style="77" hidden="1" customWidth="1"/>
    <col min="9" max="9" width="23.6640625" style="69" hidden="1" customWidth="1"/>
    <col min="10" max="10" width="18.33203125" style="69" hidden="1" customWidth="1"/>
    <col min="11" max="11" width="12.33203125" style="69" hidden="1" customWidth="1"/>
    <col min="12" max="12" width="8.83203125" style="69" hidden="1" customWidth="1"/>
    <col min="13" max="17" width="8.83203125" style="69"/>
    <col min="18" max="18" width="15.1640625" style="69" bestFit="1" customWidth="1"/>
    <col min="19" max="16384" width="8.83203125" style="69"/>
  </cols>
  <sheetData>
    <row r="1" spans="1:25" s="18" customFormat="1" ht="15" hidden="1" x14ac:dyDescent="0.15">
      <c r="A1" s="15" t="s">
        <v>51</v>
      </c>
      <c r="B1" s="16" t="s">
        <v>86</v>
      </c>
      <c r="C1" s="16" t="s">
        <v>97</v>
      </c>
      <c r="D1" s="17" t="s">
        <v>54</v>
      </c>
      <c r="E1" s="17" t="s">
        <v>56</v>
      </c>
      <c r="F1" s="17"/>
      <c r="H1" s="19"/>
      <c r="I1" s="17"/>
      <c r="J1" s="18" t="s">
        <v>28</v>
      </c>
      <c r="K1" s="18" t="s">
        <v>30</v>
      </c>
      <c r="L1" s="18" t="s">
        <v>31</v>
      </c>
    </row>
    <row r="2" spans="1:25" s="23" customFormat="1" ht="15" hidden="1" x14ac:dyDescent="0.15">
      <c r="A2" s="20" t="s">
        <v>52</v>
      </c>
      <c r="B2" s="21"/>
      <c r="C2" s="21"/>
      <c r="D2" s="22" t="s">
        <v>53</v>
      </c>
      <c r="E2" s="22" t="s">
        <v>55</v>
      </c>
      <c r="F2" s="22"/>
      <c r="H2" s="24"/>
      <c r="I2" s="22"/>
    </row>
    <row r="3" spans="1:25" s="27" customFormat="1" ht="15" x14ac:dyDescent="0.15">
      <c r="A3" s="25" t="s">
        <v>52</v>
      </c>
      <c r="B3" s="107" t="s">
        <v>98</v>
      </c>
      <c r="C3" s="107" t="s">
        <v>99</v>
      </c>
      <c r="D3" s="25" t="s">
        <v>104</v>
      </c>
      <c r="E3" s="25" t="s">
        <v>105</v>
      </c>
      <c r="F3" s="26"/>
      <c r="H3" s="28"/>
      <c r="I3" s="26"/>
      <c r="N3" s="29"/>
      <c r="O3" s="29"/>
    </row>
    <row r="4" spans="1:25" s="27" customFormat="1" ht="15" thickBot="1" x14ac:dyDescent="0.2">
      <c r="A4" s="29"/>
      <c r="B4" s="110"/>
      <c r="C4" s="111"/>
      <c r="D4" s="29"/>
      <c r="E4" s="30"/>
      <c r="F4" s="29"/>
      <c r="G4" s="29"/>
      <c r="H4" s="29"/>
      <c r="I4" s="29"/>
      <c r="J4" s="29"/>
      <c r="K4" s="29"/>
      <c r="L4" s="29"/>
      <c r="M4" s="29"/>
      <c r="N4" s="29"/>
      <c r="O4" s="29"/>
    </row>
    <row r="5" spans="1:25" s="27" customFormat="1" x14ac:dyDescent="0.15">
      <c r="A5" s="108" t="s">
        <v>91</v>
      </c>
      <c r="B5" s="112" t="s">
        <v>103</v>
      </c>
      <c r="C5" s="112" t="s">
        <v>103</v>
      </c>
      <c r="D5" s="117"/>
      <c r="E5" s="118"/>
      <c r="F5" s="29"/>
      <c r="G5" s="29"/>
      <c r="H5" s="29"/>
      <c r="I5" s="29"/>
      <c r="J5" s="29"/>
      <c r="K5" s="29"/>
      <c r="L5" s="29"/>
      <c r="M5" s="29"/>
      <c r="N5" s="29"/>
      <c r="O5" s="29"/>
    </row>
    <row r="6" spans="1:25" s="27" customFormat="1" ht="15" thickBot="1" x14ac:dyDescent="0.2">
      <c r="A6" s="109" t="s">
        <v>92</v>
      </c>
      <c r="B6" s="115"/>
      <c r="C6" s="116"/>
      <c r="D6" s="117"/>
      <c r="E6" s="118"/>
      <c r="F6" s="29"/>
      <c r="G6" s="29"/>
      <c r="H6" s="29"/>
      <c r="I6" s="29"/>
      <c r="J6" s="29"/>
      <c r="K6" s="29"/>
      <c r="L6" s="29"/>
      <c r="M6" s="29"/>
      <c r="N6" s="29"/>
      <c r="O6" s="29"/>
    </row>
    <row r="7" spans="1:25" s="27" customFormat="1" x14ac:dyDescent="0.15">
      <c r="A7" s="32" t="s">
        <v>93</v>
      </c>
      <c r="B7" s="29"/>
      <c r="C7" s="29"/>
      <c r="D7" s="117"/>
      <c r="E7" s="118"/>
      <c r="F7" s="29"/>
      <c r="G7" s="29"/>
      <c r="H7" s="29"/>
      <c r="I7" s="29"/>
      <c r="J7" s="29"/>
      <c r="K7" s="29"/>
      <c r="L7" s="29"/>
      <c r="M7" s="29"/>
      <c r="N7" s="29"/>
      <c r="O7" s="29"/>
    </row>
    <row r="8" spans="1:25" s="27" customFormat="1" x14ac:dyDescent="0.15">
      <c r="A8" s="32" t="s">
        <v>94</v>
      </c>
      <c r="B8" s="29"/>
      <c r="C8" s="29"/>
      <c r="D8" s="117"/>
      <c r="E8" s="118"/>
      <c r="F8" s="29"/>
      <c r="G8" s="29"/>
      <c r="H8" s="29"/>
      <c r="I8" s="29"/>
      <c r="J8" s="29"/>
      <c r="K8" s="29"/>
      <c r="L8" s="29"/>
      <c r="M8" s="29"/>
      <c r="N8" s="29"/>
      <c r="O8" s="29"/>
    </row>
    <row r="9" spans="1:25" s="27" customFormat="1" x14ac:dyDescent="0.15">
      <c r="A9" s="32" t="s">
        <v>95</v>
      </c>
      <c r="B9" s="29"/>
      <c r="C9" s="29"/>
      <c r="D9" s="117"/>
      <c r="E9" s="118"/>
      <c r="F9" s="29"/>
      <c r="G9" s="29"/>
      <c r="H9" s="29"/>
      <c r="I9" s="29"/>
      <c r="J9" s="29"/>
      <c r="K9" s="29"/>
      <c r="L9" s="29"/>
      <c r="M9" s="29"/>
      <c r="N9" s="29"/>
      <c r="O9" s="29"/>
    </row>
    <row r="10" spans="1:25" s="27" customFormat="1" ht="15" thickBot="1" x14ac:dyDescent="0.2">
      <c r="A10" s="33" t="s">
        <v>96</v>
      </c>
      <c r="B10" s="29"/>
      <c r="C10" s="29"/>
      <c r="D10" s="117"/>
      <c r="E10" s="118"/>
      <c r="F10" s="29"/>
      <c r="G10" s="29"/>
      <c r="H10" s="29"/>
      <c r="I10" s="29"/>
      <c r="J10" s="29"/>
      <c r="K10" s="29"/>
      <c r="L10" s="29"/>
      <c r="M10" s="29"/>
      <c r="N10" s="29"/>
      <c r="O10" s="29"/>
    </row>
    <row r="11" spans="1:25" s="27" customFormat="1" x14ac:dyDescent="0.15">
      <c r="A11" s="34"/>
      <c r="B11" s="35"/>
      <c r="C11" s="35"/>
      <c r="D11" s="36"/>
      <c r="E11" s="37"/>
      <c r="F11" s="26"/>
      <c r="H11" s="28"/>
      <c r="I11" s="26"/>
      <c r="N11" s="29"/>
      <c r="O11" s="29"/>
    </row>
    <row r="12" spans="1:25" s="41" customFormat="1" ht="15" x14ac:dyDescent="0.15">
      <c r="A12" s="38" t="s">
        <v>48</v>
      </c>
      <c r="B12" s="114" t="e">
        <f>(SUM(B14:B25)/(B26*5))</f>
        <v>#DIV/0!</v>
      </c>
      <c r="C12" s="114" t="e">
        <f>(SUM(C14:C25)/(C26*5))</f>
        <v>#DIV/0!</v>
      </c>
      <c r="D12" s="39"/>
      <c r="E12" s="39"/>
      <c r="F12" s="40"/>
      <c r="H12" s="42"/>
      <c r="I12" s="40"/>
      <c r="J12" s="43"/>
      <c r="K12" s="43"/>
      <c r="L12" s="43"/>
      <c r="M12" s="43"/>
      <c r="N12" s="43"/>
      <c r="O12" s="44"/>
      <c r="P12" s="44"/>
      <c r="S12" s="45"/>
      <c r="Y12" s="45"/>
    </row>
    <row r="13" spans="1:25" s="41" customFormat="1" x14ac:dyDescent="0.15">
      <c r="A13" s="39"/>
      <c r="B13" s="39"/>
      <c r="C13" s="39"/>
      <c r="D13" s="39"/>
      <c r="E13" s="46"/>
      <c r="F13" s="40"/>
      <c r="H13" s="42"/>
      <c r="I13" s="40"/>
      <c r="J13" s="43"/>
      <c r="K13" s="43"/>
      <c r="L13" s="43"/>
      <c r="M13" s="43"/>
      <c r="N13" s="43"/>
      <c r="O13" s="44"/>
      <c r="P13" s="44"/>
      <c r="S13" s="45"/>
      <c r="Y13" s="45"/>
    </row>
    <row r="14" spans="1:25" s="41" customFormat="1" ht="30" x14ac:dyDescent="0.15">
      <c r="A14" s="47" t="s">
        <v>24</v>
      </c>
      <c r="B14" s="120"/>
      <c r="C14" s="120"/>
      <c r="D14" s="86"/>
      <c r="E14" s="14"/>
      <c r="F14" s="48"/>
      <c r="G14" s="41">
        <v>1</v>
      </c>
      <c r="H14" s="49">
        <f>Tabel13[[#This Row],[Kolom62]]</f>
        <v>0</v>
      </c>
      <c r="I14" s="49">
        <f>Tabel13[[#This Row],[Kolom63]]</f>
        <v>0</v>
      </c>
      <c r="J14" s="50" t="s">
        <v>33</v>
      </c>
      <c r="K14" s="51" t="s">
        <v>3</v>
      </c>
      <c r="L14" s="41" t="s">
        <v>36</v>
      </c>
      <c r="O14" s="52"/>
      <c r="P14" s="52"/>
      <c r="S14" s="45"/>
      <c r="Y14" s="45"/>
    </row>
    <row r="15" spans="1:25" s="41" customFormat="1" ht="30" x14ac:dyDescent="0.15">
      <c r="A15" s="53" t="s">
        <v>10</v>
      </c>
      <c r="B15" s="120"/>
      <c r="C15" s="120"/>
      <c r="D15" s="14"/>
      <c r="E15" s="14"/>
      <c r="F15" s="48"/>
      <c r="G15" s="41">
        <v>1</v>
      </c>
      <c r="H15" s="49">
        <f>Tabel13[[#This Row],[Kolom62]]</f>
        <v>0</v>
      </c>
      <c r="I15" s="49">
        <f>Tabel13[[#This Row],[Kolom63]]</f>
        <v>0</v>
      </c>
      <c r="J15" s="54"/>
      <c r="K15" s="55"/>
      <c r="L15" s="52"/>
      <c r="M15" s="52"/>
      <c r="N15" s="52"/>
      <c r="S15" s="45"/>
      <c r="Y15" s="45"/>
    </row>
    <row r="16" spans="1:25" s="41" customFormat="1" ht="30" x14ac:dyDescent="0.15">
      <c r="A16" s="53" t="s">
        <v>13</v>
      </c>
      <c r="B16" s="13"/>
      <c r="C16" s="120"/>
      <c r="D16" s="14"/>
      <c r="E16" s="14"/>
      <c r="F16" s="48"/>
      <c r="G16" s="41">
        <v>1</v>
      </c>
      <c r="H16" s="49">
        <f>Tabel13[[#This Row],[Kolom62]]</f>
        <v>0</v>
      </c>
      <c r="I16" s="49">
        <f>Tabel13[[#This Row],[Kolom63]]</f>
        <v>0</v>
      </c>
      <c r="J16" s="50" t="s">
        <v>33</v>
      </c>
      <c r="K16" s="51" t="s">
        <v>3</v>
      </c>
      <c r="L16" s="41" t="s">
        <v>36</v>
      </c>
      <c r="S16" s="45"/>
      <c r="Y16" s="45"/>
    </row>
    <row r="17" spans="1:36" s="41" customFormat="1" ht="15" x14ac:dyDescent="0.15">
      <c r="A17" s="53" t="s">
        <v>11</v>
      </c>
      <c r="B17" s="13"/>
      <c r="C17" s="120"/>
      <c r="D17" s="14"/>
      <c r="E17" s="14"/>
      <c r="F17" s="48"/>
      <c r="G17" s="41">
        <v>1</v>
      </c>
      <c r="H17" s="49">
        <f>Tabel13[[#This Row],[Kolom62]]</f>
        <v>0</v>
      </c>
      <c r="I17" s="49">
        <f>Tabel13[[#This Row],[Kolom63]]</f>
        <v>0</v>
      </c>
      <c r="J17" s="50" t="s">
        <v>33</v>
      </c>
      <c r="K17" s="51" t="s">
        <v>3</v>
      </c>
      <c r="L17" s="41" t="s">
        <v>36</v>
      </c>
      <c r="S17" s="45"/>
      <c r="Y17" s="45"/>
    </row>
    <row r="18" spans="1:36" s="41" customFormat="1" ht="30" x14ac:dyDescent="0.15">
      <c r="A18" s="53" t="s">
        <v>12</v>
      </c>
      <c r="B18" s="13"/>
      <c r="C18" s="120"/>
      <c r="D18" s="14"/>
      <c r="E18" s="14"/>
      <c r="F18" s="48"/>
      <c r="G18" s="41">
        <v>1</v>
      </c>
      <c r="H18" s="49">
        <f>Tabel13[[#This Row],[Kolom62]]</f>
        <v>0</v>
      </c>
      <c r="I18" s="49">
        <f>Tabel13[[#This Row],[Kolom63]]</f>
        <v>0</v>
      </c>
      <c r="J18" s="50" t="s">
        <v>33</v>
      </c>
      <c r="K18" s="51" t="s">
        <v>3</v>
      </c>
      <c r="L18" s="41" t="s">
        <v>38</v>
      </c>
      <c r="Q18" s="51"/>
      <c r="R18" s="51"/>
      <c r="S18" s="56"/>
      <c r="T18" s="51"/>
      <c r="U18" s="51"/>
      <c r="V18" s="51"/>
      <c r="W18" s="51"/>
      <c r="X18" s="51"/>
      <c r="Y18" s="56"/>
      <c r="Z18" s="51"/>
      <c r="AA18" s="51"/>
      <c r="AB18" s="51"/>
      <c r="AC18" s="51"/>
      <c r="AD18" s="51"/>
      <c r="AE18" s="51"/>
      <c r="AF18" s="51"/>
      <c r="AG18" s="51"/>
      <c r="AH18" s="51"/>
      <c r="AI18" s="51"/>
    </row>
    <row r="19" spans="1:36" s="51" customFormat="1" ht="30" x14ac:dyDescent="0.15">
      <c r="A19" s="53" t="s">
        <v>63</v>
      </c>
      <c r="B19" s="13"/>
      <c r="C19" s="120"/>
      <c r="D19" s="14"/>
      <c r="E19" s="14"/>
      <c r="F19" s="48"/>
      <c r="G19" s="51">
        <v>1</v>
      </c>
      <c r="H19" s="49">
        <f>Tabel13[[#This Row],[Kolom62]]</f>
        <v>0</v>
      </c>
      <c r="I19" s="49">
        <f>Tabel13[[#This Row],[Kolom63]]</f>
        <v>0</v>
      </c>
      <c r="J19" s="50" t="s">
        <v>33</v>
      </c>
      <c r="K19" s="51" t="s">
        <v>3</v>
      </c>
      <c r="L19" s="41" t="s">
        <v>38</v>
      </c>
      <c r="M19" s="41"/>
      <c r="N19" s="41"/>
      <c r="Q19" s="41"/>
      <c r="R19" s="41"/>
      <c r="S19" s="45"/>
      <c r="T19" s="41"/>
      <c r="U19" s="41"/>
      <c r="V19" s="41"/>
      <c r="W19" s="41"/>
      <c r="X19" s="41"/>
      <c r="Y19" s="45"/>
      <c r="Z19" s="41"/>
      <c r="AA19" s="41"/>
      <c r="AB19" s="41"/>
      <c r="AC19" s="41"/>
      <c r="AD19" s="41"/>
      <c r="AE19" s="41"/>
      <c r="AF19" s="41"/>
      <c r="AG19" s="41"/>
      <c r="AH19" s="41"/>
      <c r="AI19" s="41"/>
      <c r="AJ19" s="41"/>
    </row>
    <row r="20" spans="1:36" s="41" customFormat="1" ht="15" x14ac:dyDescent="0.15">
      <c r="A20" s="57" t="s">
        <v>7</v>
      </c>
      <c r="B20" s="13"/>
      <c r="C20" s="120"/>
      <c r="D20" s="14"/>
      <c r="E20" s="14"/>
      <c r="F20" s="48"/>
      <c r="G20" s="41">
        <v>1</v>
      </c>
      <c r="H20" s="49">
        <f>Tabel13[[#This Row],[Kolom62]]</f>
        <v>0</v>
      </c>
      <c r="I20" s="49">
        <f>Tabel13[[#This Row],[Kolom63]]</f>
        <v>0</v>
      </c>
      <c r="J20" s="50" t="s">
        <v>33</v>
      </c>
      <c r="K20" s="51" t="s">
        <v>3</v>
      </c>
      <c r="L20" s="51" t="s">
        <v>36</v>
      </c>
      <c r="M20" s="51"/>
      <c r="N20" s="51"/>
      <c r="S20" s="45"/>
      <c r="Y20" s="45"/>
    </row>
    <row r="21" spans="1:36" s="41" customFormat="1" ht="15" x14ac:dyDescent="0.15">
      <c r="A21" s="57" t="s">
        <v>6</v>
      </c>
      <c r="B21" s="13"/>
      <c r="C21" s="120"/>
      <c r="D21" s="14"/>
      <c r="E21" s="14"/>
      <c r="F21" s="48"/>
      <c r="G21" s="41">
        <v>1</v>
      </c>
      <c r="H21" s="49">
        <f>Tabel13[[#This Row],[Kolom62]]</f>
        <v>0</v>
      </c>
      <c r="I21" s="49">
        <f>Tabel13[[#This Row],[Kolom63]]</f>
        <v>0</v>
      </c>
      <c r="J21" s="50" t="s">
        <v>33</v>
      </c>
      <c r="K21" s="51" t="s">
        <v>3</v>
      </c>
      <c r="L21" s="41" t="s">
        <v>39</v>
      </c>
      <c r="S21" s="45"/>
      <c r="Y21" s="45"/>
    </row>
    <row r="22" spans="1:36" s="41" customFormat="1" ht="15" x14ac:dyDescent="0.15">
      <c r="A22" s="57" t="s">
        <v>9</v>
      </c>
      <c r="B22" s="13"/>
      <c r="C22" s="120"/>
      <c r="D22" s="14"/>
      <c r="E22" s="14"/>
      <c r="F22" s="48"/>
      <c r="G22" s="41">
        <v>1</v>
      </c>
      <c r="H22" s="49">
        <f>Tabel13[[#This Row],[Kolom62]]</f>
        <v>0</v>
      </c>
      <c r="I22" s="49">
        <f>Tabel13[[#This Row],[Kolom63]]</f>
        <v>0</v>
      </c>
      <c r="J22" s="50" t="s">
        <v>33</v>
      </c>
      <c r="K22" s="51" t="s">
        <v>3</v>
      </c>
      <c r="L22" s="41" t="s">
        <v>38</v>
      </c>
      <c r="Q22" s="51"/>
      <c r="R22" s="51"/>
      <c r="S22" s="56"/>
      <c r="T22" s="51"/>
      <c r="U22" s="58"/>
      <c r="V22" s="51"/>
      <c r="W22" s="51"/>
      <c r="X22" s="51"/>
      <c r="Y22" s="56"/>
      <c r="Z22" s="51"/>
      <c r="AA22" s="51"/>
      <c r="AB22" s="51"/>
      <c r="AC22" s="51"/>
      <c r="AD22" s="51"/>
      <c r="AE22" s="51"/>
      <c r="AF22" s="51"/>
      <c r="AG22" s="51"/>
      <c r="AH22" s="51"/>
      <c r="AI22" s="51"/>
    </row>
    <row r="23" spans="1:36" s="41" customFormat="1" ht="30" x14ac:dyDescent="0.15">
      <c r="A23" s="53" t="s">
        <v>44</v>
      </c>
      <c r="B23" s="13"/>
      <c r="C23" s="120"/>
      <c r="D23" s="14"/>
      <c r="E23" s="14"/>
      <c r="F23" s="48"/>
      <c r="G23" s="41">
        <v>3</v>
      </c>
      <c r="H23" s="49">
        <f>Tabel13[[#This Row],[Kolom62]]</f>
        <v>0</v>
      </c>
      <c r="I23" s="49">
        <f>Tabel13[[#This Row],[Kolom63]]</f>
        <v>0</v>
      </c>
      <c r="J23" s="50" t="s">
        <v>34</v>
      </c>
      <c r="K23" s="51" t="s">
        <v>0</v>
      </c>
      <c r="O23" s="51"/>
      <c r="P23" s="51"/>
      <c r="S23" s="45"/>
      <c r="Y23" s="45"/>
      <c r="AJ23" s="51"/>
    </row>
    <row r="24" spans="1:36" s="41" customFormat="1" ht="15" x14ac:dyDescent="0.15">
      <c r="A24" s="57" t="s">
        <v>8</v>
      </c>
      <c r="B24" s="13"/>
      <c r="C24" s="120"/>
      <c r="D24" s="14"/>
      <c r="E24" s="14"/>
      <c r="F24" s="48"/>
      <c r="G24" s="41">
        <v>3</v>
      </c>
      <c r="H24" s="49">
        <f>Tabel13[[#This Row],[Kolom62]]</f>
        <v>0</v>
      </c>
      <c r="I24" s="49">
        <f>Tabel13[[#This Row],[Kolom63]]</f>
        <v>0</v>
      </c>
      <c r="J24" s="50" t="s">
        <v>34</v>
      </c>
      <c r="K24" s="51" t="s">
        <v>0</v>
      </c>
      <c r="L24" s="51"/>
      <c r="M24" s="51"/>
      <c r="N24" s="51"/>
      <c r="S24" s="45"/>
      <c r="Y24" s="45"/>
      <c r="AJ24" s="51"/>
    </row>
    <row r="25" spans="1:36" s="41" customFormat="1" ht="30" customHeight="1" x14ac:dyDescent="0.15">
      <c r="A25" s="53" t="s">
        <v>14</v>
      </c>
      <c r="B25" s="13"/>
      <c r="C25" s="120"/>
      <c r="D25" s="14"/>
      <c r="E25" s="14"/>
      <c r="F25" s="48"/>
      <c r="G25" s="41">
        <v>1</v>
      </c>
      <c r="H25" s="49">
        <f>Tabel13[[#This Row],[Kolom62]]</f>
        <v>0</v>
      </c>
      <c r="I25" s="49">
        <f>Tabel13[[#This Row],[Kolom63]]</f>
        <v>0</v>
      </c>
      <c r="J25" s="50" t="s">
        <v>34</v>
      </c>
      <c r="K25" s="51" t="s">
        <v>0</v>
      </c>
      <c r="S25" s="45"/>
      <c r="Y25" s="45"/>
      <c r="AJ25" s="51"/>
    </row>
    <row r="26" spans="1:36" s="52" customFormat="1" x14ac:dyDescent="0.15">
      <c r="A26" s="59"/>
      <c r="B26" s="105">
        <f>COUNTA(B14:B25)</f>
        <v>0</v>
      </c>
      <c r="C26" s="105">
        <f>COUNTA(C14:C25)</f>
        <v>0</v>
      </c>
      <c r="D26" s="60"/>
      <c r="E26" s="60"/>
      <c r="F26" s="60"/>
      <c r="H26" s="49"/>
      <c r="I26" s="60"/>
      <c r="J26" s="50" t="s">
        <v>33</v>
      </c>
      <c r="K26" s="51" t="s">
        <v>3</v>
      </c>
      <c r="L26" s="41" t="s">
        <v>39</v>
      </c>
      <c r="M26" s="41"/>
      <c r="N26" s="41"/>
      <c r="O26" s="41"/>
      <c r="P26" s="41"/>
      <c r="S26" s="61"/>
      <c r="Y26" s="61"/>
      <c r="AJ26" s="55"/>
    </row>
    <row r="27" spans="1:36" s="44" customFormat="1" x14ac:dyDescent="0.15">
      <c r="A27" s="62"/>
      <c r="B27" s="63"/>
      <c r="C27" s="63"/>
      <c r="D27" s="64"/>
      <c r="E27" s="64"/>
      <c r="F27" s="64"/>
      <c r="H27" s="49"/>
      <c r="I27" s="64"/>
      <c r="J27" s="54"/>
      <c r="K27" s="55"/>
      <c r="L27" s="52"/>
      <c r="M27" s="52"/>
      <c r="N27" s="52"/>
      <c r="O27" s="52"/>
      <c r="P27" s="52"/>
    </row>
    <row r="28" spans="1:36" s="41" customFormat="1" ht="15" x14ac:dyDescent="0.15">
      <c r="A28" s="38" t="s">
        <v>49</v>
      </c>
      <c r="B28" s="113" t="e">
        <f>(SUM(B30:B41)/(B42*5))</f>
        <v>#DIV/0!</v>
      </c>
      <c r="C28" s="113" t="e">
        <f>(SUM(C30:C41)/(C42*5))</f>
        <v>#DIV/0!</v>
      </c>
      <c r="D28" s="48"/>
      <c r="E28" s="48"/>
      <c r="F28" s="48"/>
      <c r="H28" s="49"/>
      <c r="I28" s="48"/>
      <c r="J28" s="54"/>
      <c r="K28" s="55"/>
      <c r="L28" s="52"/>
      <c r="M28" s="52"/>
      <c r="N28" s="52"/>
      <c r="O28" s="44"/>
      <c r="P28" s="44"/>
      <c r="S28" s="45"/>
      <c r="Y28" s="45"/>
    </row>
    <row r="29" spans="1:36" s="41" customFormat="1" x14ac:dyDescent="0.15">
      <c r="A29" s="65"/>
      <c r="B29" s="66"/>
      <c r="C29" s="66"/>
      <c r="D29" s="48"/>
      <c r="E29" s="48"/>
      <c r="F29" s="48"/>
      <c r="H29" s="49"/>
      <c r="I29" s="48"/>
      <c r="J29" s="44"/>
      <c r="K29" s="44"/>
      <c r="L29" s="44"/>
      <c r="M29" s="44"/>
      <c r="N29" s="44"/>
      <c r="S29" s="45"/>
      <c r="Y29" s="45"/>
    </row>
    <row r="30" spans="1:36" s="41" customFormat="1" ht="30" x14ac:dyDescent="0.15">
      <c r="A30" s="47" t="s">
        <v>43</v>
      </c>
      <c r="B30" s="13"/>
      <c r="C30" s="13"/>
      <c r="D30" s="14"/>
      <c r="E30" s="14"/>
      <c r="F30" s="48"/>
      <c r="G30" s="41">
        <v>3</v>
      </c>
      <c r="H30" s="49">
        <f>Tabel13[[#This Row],[Kolom62]]</f>
        <v>0</v>
      </c>
      <c r="I30" s="49">
        <f>Tabel13[[#This Row],[Kolom63]]</f>
        <v>0</v>
      </c>
      <c r="J30" s="50" t="s">
        <v>34</v>
      </c>
      <c r="K30" s="51" t="s">
        <v>0</v>
      </c>
      <c r="S30" s="45"/>
      <c r="Y30" s="45"/>
    </row>
    <row r="31" spans="1:36" s="41" customFormat="1" ht="30" x14ac:dyDescent="0.15">
      <c r="A31" s="47" t="s">
        <v>22</v>
      </c>
      <c r="B31" s="13"/>
      <c r="C31" s="13"/>
      <c r="D31" s="14"/>
      <c r="E31" s="14"/>
      <c r="F31" s="48"/>
      <c r="G31" s="41">
        <v>3</v>
      </c>
      <c r="H31" s="49">
        <f>Tabel13[[#This Row],[Kolom62]]</f>
        <v>0</v>
      </c>
      <c r="I31" s="49">
        <f>Tabel13[[#This Row],[Kolom63]]</f>
        <v>0</v>
      </c>
      <c r="J31" s="50"/>
      <c r="K31" s="51"/>
      <c r="S31" s="45"/>
      <c r="Y31" s="45"/>
      <c r="AJ31" s="51"/>
    </row>
    <row r="32" spans="1:36" s="41" customFormat="1" ht="30" x14ac:dyDescent="0.15">
      <c r="A32" s="47" t="s">
        <v>57</v>
      </c>
      <c r="B32" s="13"/>
      <c r="C32" s="13"/>
      <c r="D32" s="14"/>
      <c r="E32" s="14"/>
      <c r="F32" s="48"/>
      <c r="G32" s="41">
        <v>3</v>
      </c>
      <c r="H32" s="49">
        <f>Tabel13[[#This Row],[Kolom62]]</f>
        <v>0</v>
      </c>
      <c r="I32" s="49">
        <f>Tabel13[[#This Row],[Kolom63]]</f>
        <v>0</v>
      </c>
      <c r="J32" s="50" t="s">
        <v>34</v>
      </c>
      <c r="K32" s="51" t="s">
        <v>0</v>
      </c>
      <c r="S32" s="45"/>
      <c r="Y32" s="45"/>
      <c r="AJ32" s="51"/>
    </row>
    <row r="33" spans="1:36" s="41" customFormat="1" ht="30" x14ac:dyDescent="0.15">
      <c r="A33" s="47" t="s">
        <v>47</v>
      </c>
      <c r="B33" s="13"/>
      <c r="C33" s="13"/>
      <c r="D33" s="14"/>
      <c r="E33" s="14"/>
      <c r="F33" s="48"/>
      <c r="G33" s="41">
        <v>3</v>
      </c>
      <c r="H33" s="49">
        <f>Tabel13[[#This Row],[Kolom62]]</f>
        <v>0</v>
      </c>
      <c r="I33" s="49">
        <f>Tabel13[[#This Row],[Kolom63]]</f>
        <v>0</v>
      </c>
      <c r="J33" s="50" t="s">
        <v>34</v>
      </c>
      <c r="K33" s="51" t="s">
        <v>0</v>
      </c>
      <c r="S33" s="45"/>
      <c r="Y33" s="45"/>
    </row>
    <row r="34" spans="1:36" s="41" customFormat="1" ht="15" x14ac:dyDescent="0.15">
      <c r="A34" s="47" t="s">
        <v>23</v>
      </c>
      <c r="B34" s="13"/>
      <c r="C34" s="13"/>
      <c r="D34" s="14"/>
      <c r="E34" s="14"/>
      <c r="F34" s="48"/>
      <c r="G34" s="41">
        <v>3</v>
      </c>
      <c r="H34" s="49">
        <f>Tabel13[[#This Row],[Kolom62]]</f>
        <v>0</v>
      </c>
      <c r="I34" s="49">
        <f>Tabel13[[#This Row],[Kolom63]]</f>
        <v>0</v>
      </c>
      <c r="J34" s="50" t="s">
        <v>34</v>
      </c>
      <c r="K34" s="51" t="s">
        <v>0</v>
      </c>
      <c r="S34" s="45"/>
      <c r="Y34" s="45"/>
    </row>
    <row r="35" spans="1:36" s="41" customFormat="1" ht="30" x14ac:dyDescent="0.15">
      <c r="A35" s="47" t="s">
        <v>46</v>
      </c>
      <c r="B35" s="13"/>
      <c r="C35" s="13"/>
      <c r="D35" s="14"/>
      <c r="E35" s="14"/>
      <c r="F35" s="48"/>
      <c r="G35" s="41">
        <v>3</v>
      </c>
      <c r="H35" s="49">
        <f>Tabel13[[#This Row],[Kolom62]]</f>
        <v>0</v>
      </c>
      <c r="I35" s="49">
        <f>Tabel13[[#This Row],[Kolom63]]</f>
        <v>0</v>
      </c>
      <c r="J35" s="50" t="s">
        <v>34</v>
      </c>
      <c r="K35" s="51" t="s">
        <v>0</v>
      </c>
      <c r="Q35" s="51"/>
      <c r="R35" s="51"/>
      <c r="S35" s="56"/>
      <c r="T35" s="51"/>
      <c r="U35" s="51"/>
      <c r="V35" s="51"/>
      <c r="W35" s="51"/>
      <c r="X35" s="51"/>
      <c r="Y35" s="56"/>
      <c r="Z35" s="51"/>
      <c r="AA35" s="51"/>
      <c r="AB35" s="51"/>
      <c r="AC35" s="51"/>
      <c r="AD35" s="51"/>
      <c r="AE35" s="51"/>
      <c r="AF35" s="51"/>
      <c r="AG35" s="51"/>
      <c r="AH35" s="51"/>
      <c r="AI35" s="51"/>
    </row>
    <row r="36" spans="1:36" s="41" customFormat="1" ht="30" x14ac:dyDescent="0.15">
      <c r="A36" s="47" t="s">
        <v>20</v>
      </c>
      <c r="B36" s="13"/>
      <c r="C36" s="13"/>
      <c r="D36" s="14"/>
      <c r="E36" s="14"/>
      <c r="F36" s="48"/>
      <c r="G36" s="41">
        <v>2</v>
      </c>
      <c r="H36" s="49">
        <f>Tabel13[[#This Row],[Kolom62]]</f>
        <v>0</v>
      </c>
      <c r="I36" s="49">
        <f>Tabel13[[#This Row],[Kolom63]]</f>
        <v>0</v>
      </c>
      <c r="J36" s="50" t="s">
        <v>34</v>
      </c>
      <c r="K36" s="51" t="s">
        <v>0</v>
      </c>
      <c r="O36" s="51"/>
      <c r="P36" s="51"/>
      <c r="S36" s="45"/>
      <c r="Y36" s="45"/>
      <c r="AJ36" s="51"/>
    </row>
    <row r="37" spans="1:36" s="51" customFormat="1" ht="15" x14ac:dyDescent="0.15">
      <c r="A37" s="47" t="s">
        <v>18</v>
      </c>
      <c r="B37" s="13"/>
      <c r="C37" s="13"/>
      <c r="D37" s="14"/>
      <c r="E37" s="14"/>
      <c r="F37" s="48"/>
      <c r="G37" s="51">
        <v>1</v>
      </c>
      <c r="H37" s="49">
        <f>Tabel13[[#This Row],[Kolom62]]</f>
        <v>0</v>
      </c>
      <c r="I37" s="49">
        <f>Tabel13[[#This Row],[Kolom63]]</f>
        <v>0</v>
      </c>
      <c r="J37" s="50" t="s">
        <v>32</v>
      </c>
      <c r="K37" s="51" t="s">
        <v>1</v>
      </c>
      <c r="O37" s="41"/>
      <c r="P37" s="41"/>
      <c r="Q37" s="41"/>
      <c r="R37" s="41"/>
      <c r="S37" s="45"/>
      <c r="T37" s="41"/>
      <c r="U37" s="41"/>
      <c r="V37" s="41"/>
      <c r="W37" s="41"/>
      <c r="X37" s="41"/>
      <c r="Y37" s="45"/>
      <c r="Z37" s="41"/>
      <c r="AA37" s="41"/>
      <c r="AB37" s="41"/>
      <c r="AC37" s="41"/>
      <c r="AD37" s="41"/>
      <c r="AE37" s="41"/>
      <c r="AF37" s="41"/>
      <c r="AG37" s="41"/>
      <c r="AH37" s="41"/>
      <c r="AI37" s="41"/>
    </row>
    <row r="38" spans="1:36" s="51" customFormat="1" ht="15" x14ac:dyDescent="0.15">
      <c r="A38" s="47" t="s">
        <v>19</v>
      </c>
      <c r="B38" s="13"/>
      <c r="C38" s="13"/>
      <c r="D38" s="14"/>
      <c r="E38" s="14"/>
      <c r="F38" s="48"/>
      <c r="G38" s="51">
        <v>1</v>
      </c>
      <c r="H38" s="49">
        <f>Tabel13[[#This Row],[Kolom62]]</f>
        <v>0</v>
      </c>
      <c r="I38" s="49">
        <f>Tabel13[[#This Row],[Kolom63]]</f>
        <v>0</v>
      </c>
      <c r="J38" s="50" t="s">
        <v>33</v>
      </c>
      <c r="K38" s="41" t="s">
        <v>4</v>
      </c>
      <c r="L38" s="41" t="s">
        <v>38</v>
      </c>
      <c r="M38" s="41"/>
      <c r="N38" s="41"/>
      <c r="O38" s="41"/>
      <c r="P38" s="41"/>
      <c r="Q38" s="41"/>
      <c r="R38" s="41"/>
      <c r="S38" s="45"/>
      <c r="T38" s="41"/>
      <c r="U38" s="41"/>
      <c r="V38" s="41"/>
      <c r="W38" s="41"/>
      <c r="X38" s="41"/>
      <c r="Y38" s="45"/>
      <c r="Z38" s="41"/>
      <c r="AA38" s="41"/>
      <c r="AB38" s="41"/>
      <c r="AC38" s="41"/>
      <c r="AD38" s="41"/>
      <c r="AE38" s="41"/>
      <c r="AF38" s="41"/>
      <c r="AG38" s="41"/>
      <c r="AH38" s="41"/>
      <c r="AI38" s="41"/>
    </row>
    <row r="39" spans="1:36" s="51" customFormat="1" ht="15" x14ac:dyDescent="0.15">
      <c r="A39" s="53" t="s">
        <v>45</v>
      </c>
      <c r="B39" s="13"/>
      <c r="C39" s="13"/>
      <c r="D39" s="14"/>
      <c r="E39" s="14"/>
      <c r="F39" s="48"/>
      <c r="G39" s="51">
        <v>3</v>
      </c>
      <c r="H39" s="49">
        <f>Tabel13[[#This Row],[Kolom62]]</f>
        <v>0</v>
      </c>
      <c r="I39" s="49">
        <f>Tabel13[[#This Row],[Kolom63]]</f>
        <v>0</v>
      </c>
      <c r="J39" s="50" t="s">
        <v>33</v>
      </c>
      <c r="K39" s="51" t="s">
        <v>2</v>
      </c>
      <c r="L39" s="41" t="s">
        <v>40</v>
      </c>
      <c r="M39" s="41"/>
      <c r="N39" s="41"/>
      <c r="O39" s="41"/>
      <c r="P39" s="41"/>
      <c r="Q39" s="41"/>
      <c r="R39" s="41"/>
      <c r="S39" s="45"/>
      <c r="T39" s="41"/>
      <c r="U39" s="41"/>
      <c r="V39" s="41"/>
      <c r="W39" s="41"/>
      <c r="X39" s="41"/>
      <c r="Y39" s="45"/>
      <c r="Z39" s="41"/>
      <c r="AA39" s="41"/>
      <c r="AB39" s="41"/>
      <c r="AC39" s="41"/>
      <c r="AD39" s="41"/>
      <c r="AE39" s="41"/>
      <c r="AF39" s="41"/>
      <c r="AG39" s="41"/>
      <c r="AH39" s="41"/>
      <c r="AI39" s="41"/>
      <c r="AJ39" s="41"/>
    </row>
    <row r="40" spans="1:36" s="51" customFormat="1" ht="30" x14ac:dyDescent="0.15">
      <c r="A40" s="47" t="s">
        <v>21</v>
      </c>
      <c r="B40" s="13"/>
      <c r="C40" s="13"/>
      <c r="D40" s="14"/>
      <c r="E40" s="14"/>
      <c r="F40" s="48"/>
      <c r="G40" s="51">
        <v>1</v>
      </c>
      <c r="H40" s="49">
        <f>Tabel13[[#This Row],[Kolom62]]</f>
        <v>0</v>
      </c>
      <c r="I40" s="49">
        <f>Tabel13[[#This Row],[Kolom63]]</f>
        <v>0</v>
      </c>
      <c r="J40" s="50" t="s">
        <v>34</v>
      </c>
      <c r="K40" s="51" t="s">
        <v>0</v>
      </c>
      <c r="L40" s="41"/>
      <c r="M40" s="41"/>
      <c r="N40" s="41"/>
      <c r="O40" s="41"/>
      <c r="P40" s="41"/>
      <c r="Q40" s="41"/>
      <c r="R40" s="41"/>
      <c r="S40" s="45"/>
      <c r="T40" s="41"/>
      <c r="U40" s="41"/>
      <c r="V40" s="41"/>
      <c r="W40" s="41"/>
      <c r="X40" s="41"/>
      <c r="Y40" s="45"/>
      <c r="Z40" s="41"/>
      <c r="AA40" s="41"/>
      <c r="AB40" s="41"/>
      <c r="AC40" s="41"/>
      <c r="AD40" s="41"/>
      <c r="AE40" s="41"/>
      <c r="AF40" s="41"/>
      <c r="AG40" s="41"/>
      <c r="AH40" s="41"/>
      <c r="AI40" s="41"/>
    </row>
    <row r="41" spans="1:36" s="51" customFormat="1" ht="30" x14ac:dyDescent="0.15">
      <c r="A41" s="47" t="s">
        <v>35</v>
      </c>
      <c r="B41" s="13"/>
      <c r="C41" s="13"/>
      <c r="D41" s="14"/>
      <c r="E41" s="14"/>
      <c r="F41" s="48"/>
      <c r="G41" s="51">
        <v>1</v>
      </c>
      <c r="H41" s="49">
        <f>Tabel13[[#This Row],[Kolom62]]</f>
        <v>0</v>
      </c>
      <c r="I41" s="49">
        <f>Tabel13[[#This Row],[Kolom63]]</f>
        <v>0</v>
      </c>
      <c r="J41" s="50" t="s">
        <v>33</v>
      </c>
      <c r="K41" s="41" t="s">
        <v>5</v>
      </c>
      <c r="L41" s="41" t="s">
        <v>37</v>
      </c>
      <c r="M41" s="41"/>
      <c r="N41" s="41"/>
      <c r="O41" s="41"/>
      <c r="P41" s="41"/>
      <c r="Q41" s="41"/>
      <c r="R41" s="41"/>
      <c r="S41" s="45"/>
      <c r="T41" s="41"/>
      <c r="U41" s="41"/>
      <c r="V41" s="41"/>
      <c r="W41" s="41"/>
      <c r="X41" s="41"/>
      <c r="Y41" s="45"/>
      <c r="Z41" s="41"/>
      <c r="AA41" s="41"/>
      <c r="AB41" s="41"/>
      <c r="AC41" s="41"/>
      <c r="AD41" s="41"/>
      <c r="AE41" s="41"/>
      <c r="AF41" s="41"/>
      <c r="AG41" s="41"/>
      <c r="AH41" s="41"/>
      <c r="AI41" s="41"/>
    </row>
    <row r="42" spans="1:36" s="55" customFormat="1" x14ac:dyDescent="0.15">
      <c r="A42" s="67"/>
      <c r="B42" s="105">
        <f>COUNTA(B30:B41)</f>
        <v>0</v>
      </c>
      <c r="C42" s="105">
        <f>COUNTA(C30:C41)</f>
        <v>0</v>
      </c>
      <c r="D42" s="87"/>
      <c r="E42" s="87"/>
      <c r="F42" s="64"/>
      <c r="H42" s="49"/>
      <c r="I42" s="64"/>
      <c r="J42" s="50" t="s">
        <v>33</v>
      </c>
      <c r="K42" s="51" t="s">
        <v>2</v>
      </c>
      <c r="L42" s="41" t="s">
        <v>40</v>
      </c>
      <c r="M42" s="41"/>
      <c r="N42" s="41"/>
      <c r="O42" s="41"/>
      <c r="P42" s="41"/>
      <c r="Q42" s="52"/>
      <c r="R42" s="52"/>
      <c r="S42" s="61"/>
      <c r="T42" s="52"/>
      <c r="U42" s="52"/>
      <c r="V42" s="52"/>
      <c r="W42" s="52"/>
      <c r="X42" s="52"/>
      <c r="Y42" s="61"/>
      <c r="Z42" s="52"/>
      <c r="AA42" s="52"/>
      <c r="AB42" s="52"/>
      <c r="AC42" s="52"/>
      <c r="AD42" s="52"/>
      <c r="AE42" s="52"/>
      <c r="AF42" s="52"/>
      <c r="AG42" s="52"/>
      <c r="AH42" s="52"/>
      <c r="AI42" s="52"/>
    </row>
    <row r="43" spans="1:36" s="44" customFormat="1" x14ac:dyDescent="0.15">
      <c r="A43" s="67"/>
      <c r="B43" s="88"/>
      <c r="C43" s="88"/>
      <c r="D43" s="87"/>
      <c r="E43" s="87"/>
      <c r="F43" s="64"/>
      <c r="H43" s="49"/>
      <c r="I43" s="64"/>
      <c r="J43" s="50"/>
      <c r="K43" s="51"/>
      <c r="L43" s="41"/>
      <c r="M43" s="41"/>
      <c r="N43" s="41"/>
      <c r="O43" s="52"/>
      <c r="P43" s="52"/>
    </row>
    <row r="44" spans="1:36" s="51" customFormat="1" ht="15" x14ac:dyDescent="0.15">
      <c r="A44" s="38" t="s">
        <v>62</v>
      </c>
      <c r="B44" s="103" t="e">
        <f>(SUM((B46:B51))/(B52*5))</f>
        <v>#DIV/0!</v>
      </c>
      <c r="C44" s="103" t="e">
        <f>(SUM((C46:C51))/(C52*5))</f>
        <v>#DIV/0!</v>
      </c>
      <c r="D44" s="89"/>
      <c r="E44" s="90"/>
      <c r="F44" s="48"/>
      <c r="H44" s="49"/>
      <c r="I44" s="48"/>
      <c r="J44" s="54"/>
      <c r="K44" s="55"/>
      <c r="L44" s="52"/>
      <c r="M44" s="52"/>
      <c r="N44" s="52"/>
      <c r="O44" s="44"/>
      <c r="P44" s="44"/>
      <c r="Q44" s="41"/>
      <c r="R44" s="41"/>
      <c r="S44" s="45"/>
      <c r="T44" s="45"/>
      <c r="U44" s="68"/>
      <c r="V44" s="41"/>
      <c r="W44" s="41"/>
      <c r="X44" s="41"/>
      <c r="Y44" s="45"/>
      <c r="Z44" s="41"/>
      <c r="AA44" s="41"/>
      <c r="AB44" s="41"/>
      <c r="AC44" s="41"/>
      <c r="AD44" s="41"/>
      <c r="AE44" s="41"/>
      <c r="AF44" s="41"/>
      <c r="AG44" s="41"/>
      <c r="AH44" s="41"/>
      <c r="AI44" s="41"/>
      <c r="AJ44" s="41"/>
    </row>
    <row r="45" spans="1:36" s="51" customFormat="1" x14ac:dyDescent="0.15">
      <c r="A45" s="65"/>
      <c r="B45" s="91"/>
      <c r="C45" s="91"/>
      <c r="D45" s="90"/>
      <c r="E45" s="90"/>
      <c r="F45" s="48"/>
      <c r="H45" s="49"/>
      <c r="I45" s="48"/>
      <c r="J45" s="44"/>
      <c r="K45" s="44"/>
      <c r="L45" s="44"/>
      <c r="M45" s="44"/>
      <c r="N45" s="44"/>
      <c r="O45" s="41"/>
      <c r="P45" s="41"/>
      <c r="Q45" s="41"/>
      <c r="R45" s="41"/>
      <c r="S45" s="45"/>
      <c r="T45" s="45"/>
      <c r="U45" s="68"/>
      <c r="V45" s="41"/>
      <c r="W45" s="41"/>
      <c r="X45" s="41"/>
      <c r="Y45" s="45"/>
      <c r="Z45" s="41"/>
      <c r="AA45" s="41"/>
      <c r="AB45" s="41"/>
      <c r="AC45" s="41"/>
      <c r="AD45" s="41"/>
      <c r="AE45" s="41"/>
      <c r="AF45" s="41"/>
      <c r="AG45" s="41"/>
      <c r="AH45" s="41"/>
      <c r="AI45" s="41"/>
      <c r="AJ45" s="41"/>
    </row>
    <row r="46" spans="1:36" s="41" customFormat="1" ht="15" x14ac:dyDescent="0.15">
      <c r="A46" s="53" t="s">
        <v>71</v>
      </c>
      <c r="B46" s="13"/>
      <c r="C46" s="13"/>
      <c r="D46" s="14"/>
      <c r="E46" s="14"/>
      <c r="F46" s="48"/>
      <c r="G46" s="41">
        <v>2</v>
      </c>
      <c r="H46" s="49">
        <f>Tabel13[[#This Row],[Kolom62]]</f>
        <v>0</v>
      </c>
      <c r="I46" s="49">
        <f>Tabel13[[#This Row],[Kolom63]]</f>
        <v>0</v>
      </c>
      <c r="J46" s="50" t="s">
        <v>32</v>
      </c>
      <c r="K46" s="51" t="s">
        <v>25</v>
      </c>
      <c r="S46" s="45"/>
      <c r="T46" s="45"/>
      <c r="U46" s="68"/>
      <c r="Y46" s="45"/>
    </row>
    <row r="47" spans="1:36" s="41" customFormat="1" ht="15" x14ac:dyDescent="0.15">
      <c r="A47" s="53" t="s">
        <v>64</v>
      </c>
      <c r="B47" s="13"/>
      <c r="C47" s="13"/>
      <c r="D47" s="14"/>
      <c r="E47" s="14"/>
      <c r="F47" s="48"/>
      <c r="G47" s="41">
        <v>2</v>
      </c>
      <c r="H47" s="49">
        <f>Tabel13[[#This Row],[Kolom62]]</f>
        <v>0</v>
      </c>
      <c r="I47" s="49">
        <f>Tabel13[[#This Row],[Kolom63]]</f>
        <v>0</v>
      </c>
      <c r="J47" s="50"/>
      <c r="K47" s="51"/>
      <c r="S47" s="45"/>
      <c r="T47" s="45"/>
      <c r="U47" s="68"/>
      <c r="V47" s="69"/>
      <c r="Y47" s="45"/>
    </row>
    <row r="48" spans="1:36" s="51" customFormat="1" ht="30" x14ac:dyDescent="0.15">
      <c r="A48" s="53" t="s">
        <v>27</v>
      </c>
      <c r="B48" s="13"/>
      <c r="C48" s="13"/>
      <c r="D48" s="14"/>
      <c r="E48" s="14"/>
      <c r="F48" s="48"/>
      <c r="G48" s="51">
        <v>2</v>
      </c>
      <c r="H48" s="49">
        <f>Tabel13[[#This Row],[Kolom62]]</f>
        <v>0</v>
      </c>
      <c r="I48" s="49">
        <f>Tabel13[[#This Row],[Kolom63]]</f>
        <v>0</v>
      </c>
      <c r="J48" s="50" t="s">
        <v>32</v>
      </c>
      <c r="K48" s="51" t="s">
        <v>25</v>
      </c>
      <c r="L48" s="41"/>
      <c r="M48" s="41"/>
      <c r="N48" s="41"/>
      <c r="O48" s="41"/>
      <c r="P48" s="41"/>
      <c r="Q48" s="41"/>
      <c r="R48" s="41"/>
      <c r="S48" s="45"/>
      <c r="T48" s="45"/>
      <c r="U48" s="68"/>
      <c r="V48" s="41"/>
      <c r="W48" s="41"/>
      <c r="X48" s="41"/>
      <c r="Y48" s="45"/>
      <c r="Z48" s="41"/>
      <c r="AA48" s="41"/>
      <c r="AB48" s="41"/>
      <c r="AC48" s="41"/>
      <c r="AD48" s="41"/>
      <c r="AE48" s="41"/>
      <c r="AF48" s="41"/>
      <c r="AG48" s="41"/>
      <c r="AH48" s="41"/>
      <c r="AI48" s="41"/>
      <c r="AJ48" s="41"/>
    </row>
    <row r="49" spans="1:36" s="51" customFormat="1" ht="30" x14ac:dyDescent="0.15">
      <c r="A49" s="53" t="s">
        <v>72</v>
      </c>
      <c r="B49" s="13"/>
      <c r="C49" s="13"/>
      <c r="D49" s="14"/>
      <c r="E49" s="14"/>
      <c r="F49" s="48"/>
      <c r="G49" s="51">
        <v>2</v>
      </c>
      <c r="H49" s="49">
        <f>Tabel13[[#This Row],[Kolom62]]</f>
        <v>0</v>
      </c>
      <c r="I49" s="49">
        <f>Tabel13[[#This Row],[Kolom63]]</f>
        <v>0</v>
      </c>
      <c r="J49" s="50" t="s">
        <v>32</v>
      </c>
      <c r="K49" s="51" t="s">
        <v>25</v>
      </c>
      <c r="L49" s="41"/>
      <c r="M49" s="41"/>
      <c r="N49" s="41"/>
      <c r="O49" s="41"/>
      <c r="P49" s="41"/>
      <c r="Q49" s="41"/>
      <c r="R49" s="41"/>
      <c r="S49" s="45"/>
      <c r="T49" s="45"/>
      <c r="U49" s="68"/>
      <c r="V49" s="41"/>
      <c r="W49" s="41"/>
      <c r="X49" s="41"/>
      <c r="Y49" s="45"/>
      <c r="Z49" s="41"/>
      <c r="AA49" s="41"/>
      <c r="AB49" s="41"/>
      <c r="AC49" s="41"/>
      <c r="AD49" s="41"/>
      <c r="AE49" s="41"/>
      <c r="AF49" s="41"/>
      <c r="AG49" s="41"/>
      <c r="AH49" s="41"/>
      <c r="AI49" s="41"/>
      <c r="AJ49" s="41"/>
    </row>
    <row r="50" spans="1:36" s="51" customFormat="1" ht="15" x14ac:dyDescent="0.15">
      <c r="A50" s="53" t="s">
        <v>50</v>
      </c>
      <c r="B50" s="13"/>
      <c r="C50" s="13"/>
      <c r="D50" s="14"/>
      <c r="E50" s="14"/>
      <c r="F50" s="48"/>
      <c r="G50" s="51">
        <v>2</v>
      </c>
      <c r="H50" s="49">
        <f>Tabel13[[#This Row],[Kolom62]]</f>
        <v>0</v>
      </c>
      <c r="I50" s="49">
        <f>Tabel13[[#This Row],[Kolom63]]</f>
        <v>0</v>
      </c>
      <c r="J50" s="50" t="s">
        <v>32</v>
      </c>
      <c r="K50" s="51" t="s">
        <v>25</v>
      </c>
      <c r="L50" s="41"/>
      <c r="M50" s="41"/>
      <c r="N50" s="41"/>
      <c r="O50" s="41"/>
      <c r="P50" s="41"/>
      <c r="Q50" s="41"/>
      <c r="R50" s="41"/>
      <c r="S50" s="45"/>
      <c r="T50" s="45"/>
      <c r="U50" s="68"/>
      <c r="V50" s="41"/>
      <c r="W50" s="41"/>
      <c r="X50" s="41"/>
      <c r="Y50" s="45"/>
      <c r="Z50" s="41"/>
      <c r="AA50" s="41"/>
      <c r="AB50" s="41"/>
      <c r="AC50" s="41"/>
      <c r="AD50" s="41"/>
      <c r="AE50" s="41"/>
      <c r="AF50" s="41"/>
      <c r="AG50" s="41"/>
      <c r="AH50" s="41"/>
      <c r="AI50" s="41"/>
      <c r="AJ50" s="41"/>
    </row>
    <row r="51" spans="1:36" s="51" customFormat="1" ht="15" x14ac:dyDescent="0.15">
      <c r="A51" s="53" t="s">
        <v>73</v>
      </c>
      <c r="B51" s="13"/>
      <c r="C51" s="13"/>
      <c r="D51" s="14"/>
      <c r="E51" s="14"/>
      <c r="F51" s="48"/>
      <c r="G51" s="51">
        <v>2</v>
      </c>
      <c r="H51" s="49">
        <f>Tabel13[[#This Row],[Kolom62]]</f>
        <v>0</v>
      </c>
      <c r="I51" s="49">
        <f>Tabel13[[#This Row],[Kolom63]]</f>
        <v>0</v>
      </c>
      <c r="J51" s="50" t="s">
        <v>32</v>
      </c>
      <c r="K51" s="51" t="s">
        <v>25</v>
      </c>
      <c r="L51" s="41"/>
      <c r="M51" s="41"/>
      <c r="N51" s="41"/>
      <c r="O51" s="41"/>
      <c r="P51" s="41"/>
      <c r="Q51" s="41"/>
      <c r="R51" s="41"/>
      <c r="S51" s="45"/>
      <c r="T51" s="45"/>
      <c r="U51" s="68"/>
      <c r="V51" s="41"/>
      <c r="W51" s="41"/>
      <c r="X51" s="41"/>
      <c r="Y51" s="45"/>
      <c r="Z51" s="41"/>
      <c r="AA51" s="41"/>
      <c r="AB51" s="41"/>
      <c r="AC51" s="41"/>
      <c r="AD51" s="41"/>
      <c r="AE51" s="41"/>
      <c r="AF51" s="41"/>
      <c r="AG51" s="41"/>
      <c r="AH51" s="41"/>
      <c r="AI51" s="41"/>
      <c r="AJ51" s="41"/>
    </row>
    <row r="52" spans="1:36" s="55" customFormat="1" x14ac:dyDescent="0.15">
      <c r="A52" s="70"/>
      <c r="B52" s="106">
        <f>COUNTA(B46:B51)</f>
        <v>0</v>
      </c>
      <c r="C52" s="106">
        <f>COUNTA(C46:C51)</f>
        <v>0</v>
      </c>
      <c r="D52" s="60"/>
      <c r="E52" s="60"/>
      <c r="F52" s="60"/>
      <c r="H52" s="49"/>
      <c r="I52" s="60"/>
      <c r="J52" s="50" t="s">
        <v>32</v>
      </c>
      <c r="K52" s="51" t="s">
        <v>25</v>
      </c>
      <c r="L52" s="41"/>
      <c r="M52" s="41"/>
      <c r="N52" s="41"/>
      <c r="O52" s="41"/>
      <c r="P52" s="41"/>
      <c r="Q52" s="52"/>
      <c r="R52" s="52"/>
      <c r="S52" s="61"/>
      <c r="T52" s="61"/>
      <c r="U52" s="71"/>
      <c r="V52" s="52"/>
      <c r="W52" s="52"/>
      <c r="X52" s="52"/>
      <c r="Y52" s="61"/>
      <c r="Z52" s="52"/>
      <c r="AA52" s="52"/>
      <c r="AB52" s="52"/>
      <c r="AC52" s="52"/>
      <c r="AD52" s="52"/>
      <c r="AE52" s="52"/>
      <c r="AF52" s="52"/>
      <c r="AG52" s="52"/>
      <c r="AH52" s="52"/>
      <c r="AI52" s="52"/>
      <c r="AJ52" s="52"/>
    </row>
    <row r="53" spans="1:36" s="51" customFormat="1" ht="15" x14ac:dyDescent="0.15">
      <c r="A53" s="72" t="s">
        <v>89</v>
      </c>
      <c r="B53" s="102" t="e">
        <f>(SUM((B55:B60))/(B61*5))</f>
        <v>#DIV/0!</v>
      </c>
      <c r="C53" s="102" t="e">
        <f>(SUM((C55:C60))/(C61*5))</f>
        <v>#DIV/0!</v>
      </c>
      <c r="D53" s="48"/>
      <c r="E53" s="48"/>
      <c r="F53" s="48"/>
      <c r="H53" s="49"/>
      <c r="I53" s="48"/>
      <c r="J53" s="50" t="s">
        <v>32</v>
      </c>
      <c r="K53" s="51" t="s">
        <v>26</v>
      </c>
      <c r="L53" s="41"/>
      <c r="M53" s="41"/>
      <c r="N53" s="41"/>
      <c r="O53" s="52"/>
      <c r="P53" s="52"/>
      <c r="Q53" s="41"/>
      <c r="R53" s="41"/>
      <c r="S53" s="45"/>
      <c r="T53" s="45"/>
      <c r="U53" s="68"/>
      <c r="V53" s="41"/>
      <c r="W53" s="41"/>
      <c r="X53" s="41"/>
      <c r="Y53" s="45"/>
      <c r="Z53" s="41"/>
      <c r="AA53" s="41"/>
      <c r="AB53" s="41"/>
      <c r="AC53" s="41"/>
      <c r="AD53" s="41"/>
      <c r="AE53" s="41"/>
      <c r="AF53" s="41"/>
      <c r="AG53" s="41"/>
      <c r="AH53" s="41"/>
      <c r="AI53" s="41"/>
      <c r="AJ53" s="41"/>
    </row>
    <row r="54" spans="1:36" s="55" customFormat="1" x14ac:dyDescent="0.15">
      <c r="A54" s="62"/>
      <c r="B54" s="66"/>
      <c r="C54" s="66"/>
      <c r="D54" s="60"/>
      <c r="E54" s="60"/>
      <c r="F54" s="60"/>
      <c r="H54" s="49"/>
      <c r="I54" s="60"/>
      <c r="J54" s="54"/>
      <c r="L54" s="52"/>
      <c r="M54" s="52"/>
      <c r="N54" s="52"/>
      <c r="O54" s="41"/>
      <c r="P54" s="41"/>
      <c r="Q54" s="52"/>
      <c r="R54" s="52"/>
      <c r="S54" s="61"/>
      <c r="T54" s="61"/>
      <c r="U54" s="71"/>
      <c r="V54" s="52"/>
      <c r="W54" s="52"/>
      <c r="X54" s="52"/>
      <c r="Y54" s="61"/>
      <c r="Z54" s="52"/>
      <c r="AA54" s="52"/>
      <c r="AB54" s="52"/>
      <c r="AC54" s="52"/>
      <c r="AD54" s="52"/>
      <c r="AE54" s="52"/>
      <c r="AF54" s="52"/>
      <c r="AG54" s="52"/>
      <c r="AH54" s="52"/>
      <c r="AI54" s="52"/>
      <c r="AJ54" s="52"/>
    </row>
    <row r="55" spans="1:36" s="41" customFormat="1" ht="30" x14ac:dyDescent="0.15">
      <c r="A55" s="53" t="s">
        <v>74</v>
      </c>
      <c r="B55" s="13"/>
      <c r="C55" s="13"/>
      <c r="D55" s="14"/>
      <c r="E55" s="14"/>
      <c r="F55" s="48"/>
      <c r="G55" s="41">
        <v>2</v>
      </c>
      <c r="H55" s="49">
        <f>Tabel13[[#This Row],[Kolom62]]</f>
        <v>0</v>
      </c>
      <c r="I55" s="49">
        <f>Tabel13[[#This Row],[Kolom63]]</f>
        <v>0</v>
      </c>
      <c r="J55" s="50" t="s">
        <v>32</v>
      </c>
      <c r="K55" s="51" t="s">
        <v>25</v>
      </c>
      <c r="O55" s="52"/>
      <c r="P55" s="52"/>
      <c r="Q55" s="51"/>
      <c r="R55" s="51"/>
      <c r="S55" s="45"/>
      <c r="T55" s="51"/>
      <c r="U55" s="51"/>
      <c r="V55" s="51"/>
      <c r="W55" s="51"/>
      <c r="X55" s="51"/>
      <c r="Y55" s="56"/>
      <c r="Z55" s="51"/>
      <c r="AA55" s="51"/>
      <c r="AB55" s="51"/>
      <c r="AC55" s="51"/>
      <c r="AD55" s="51"/>
      <c r="AE55" s="51"/>
      <c r="AF55" s="51"/>
      <c r="AG55" s="51"/>
      <c r="AH55" s="51"/>
      <c r="AI55" s="51"/>
    </row>
    <row r="56" spans="1:36" s="41" customFormat="1" ht="85" x14ac:dyDescent="0.15">
      <c r="A56" s="47" t="s">
        <v>75</v>
      </c>
      <c r="B56" s="13"/>
      <c r="C56" s="13"/>
      <c r="D56" s="14"/>
      <c r="E56" s="14"/>
      <c r="F56" s="48"/>
      <c r="G56" s="41">
        <v>2</v>
      </c>
      <c r="H56" s="49">
        <f>Tabel13[[#This Row],[Kolom62]]</f>
        <v>0</v>
      </c>
      <c r="I56" s="49">
        <f>Tabel13[[#This Row],[Kolom63]]</f>
        <v>0</v>
      </c>
      <c r="J56" s="54"/>
      <c r="K56" s="55"/>
      <c r="L56" s="52"/>
      <c r="M56" s="52"/>
      <c r="N56" s="52"/>
      <c r="O56" s="51"/>
      <c r="P56" s="51"/>
      <c r="Q56" s="51"/>
      <c r="R56" s="51"/>
      <c r="S56" s="45"/>
      <c r="T56" s="51"/>
      <c r="U56" s="51"/>
      <c r="V56" s="51"/>
      <c r="W56" s="51"/>
      <c r="X56" s="51"/>
      <c r="Y56" s="56"/>
      <c r="Z56" s="51"/>
      <c r="AA56" s="51"/>
      <c r="AB56" s="51"/>
      <c r="AC56" s="51"/>
      <c r="AD56" s="51"/>
      <c r="AE56" s="51"/>
      <c r="AF56" s="51"/>
      <c r="AG56" s="51"/>
      <c r="AH56" s="51"/>
      <c r="AI56" s="51"/>
      <c r="AJ56" s="51"/>
    </row>
    <row r="57" spans="1:36" s="41" customFormat="1" ht="84.75" customHeight="1" x14ac:dyDescent="0.15">
      <c r="A57" s="47" t="s">
        <v>68</v>
      </c>
      <c r="B57" s="13"/>
      <c r="C57" s="13"/>
      <c r="D57" s="14"/>
      <c r="E57" s="14"/>
      <c r="F57" s="48"/>
      <c r="G57" s="41">
        <v>2</v>
      </c>
      <c r="H57" s="49">
        <f>Tabel13[[#This Row],[Kolom62]]</f>
        <v>0</v>
      </c>
      <c r="I57" s="49">
        <f>Tabel13[[#This Row],[Kolom63]]</f>
        <v>0</v>
      </c>
      <c r="J57" s="50" t="s">
        <v>32</v>
      </c>
      <c r="K57" s="51" t="s">
        <v>26</v>
      </c>
      <c r="L57" s="51"/>
      <c r="M57" s="51"/>
      <c r="N57" s="51"/>
      <c r="O57" s="51"/>
      <c r="P57" s="51"/>
      <c r="Q57" s="51"/>
      <c r="R57" s="51"/>
      <c r="S57" s="45"/>
      <c r="T57" s="51"/>
      <c r="U57" s="51"/>
      <c r="V57" s="51"/>
      <c r="W57" s="51"/>
      <c r="X57" s="51"/>
      <c r="Y57" s="56"/>
      <c r="Z57" s="51"/>
      <c r="AA57" s="51"/>
      <c r="AB57" s="51"/>
      <c r="AC57" s="51"/>
      <c r="AD57" s="51"/>
      <c r="AE57" s="51"/>
      <c r="AF57" s="51"/>
      <c r="AG57" s="51"/>
      <c r="AH57" s="51"/>
      <c r="AI57" s="51"/>
    </row>
    <row r="58" spans="1:36" s="41" customFormat="1" ht="85" x14ac:dyDescent="0.15">
      <c r="A58" s="47" t="s">
        <v>66</v>
      </c>
      <c r="B58" s="13"/>
      <c r="C58" s="13"/>
      <c r="D58" s="14"/>
      <c r="E58" s="14"/>
      <c r="F58" s="48"/>
      <c r="G58" s="41">
        <v>2</v>
      </c>
      <c r="H58" s="49">
        <f>Tabel13[[#This Row],[Kolom62]]</f>
        <v>0</v>
      </c>
      <c r="I58" s="49">
        <f>Tabel13[[#This Row],[Kolom63]]</f>
        <v>0</v>
      </c>
      <c r="J58" s="50" t="s">
        <v>32</v>
      </c>
      <c r="K58" s="51" t="s">
        <v>26</v>
      </c>
      <c r="L58" s="51"/>
      <c r="M58" s="51"/>
      <c r="N58" s="51"/>
      <c r="O58" s="51"/>
      <c r="P58" s="51"/>
      <c r="S58" s="45"/>
      <c r="Y58" s="45"/>
    </row>
    <row r="59" spans="1:36" s="41" customFormat="1" ht="85" x14ac:dyDescent="0.15">
      <c r="A59" s="47" t="s">
        <v>67</v>
      </c>
      <c r="B59" s="13"/>
      <c r="C59" s="13"/>
      <c r="D59" s="14"/>
      <c r="E59" s="14"/>
      <c r="F59" s="48"/>
      <c r="G59" s="41">
        <v>2</v>
      </c>
      <c r="H59" s="49">
        <f>Tabel13[[#This Row],[Kolom62]]</f>
        <v>0</v>
      </c>
      <c r="I59" s="49">
        <f>Tabel13[[#This Row],[Kolom63]]</f>
        <v>0</v>
      </c>
      <c r="J59" s="50" t="s">
        <v>32</v>
      </c>
      <c r="K59" s="51" t="s">
        <v>26</v>
      </c>
      <c r="L59" s="51"/>
      <c r="M59" s="51"/>
      <c r="N59" s="51"/>
      <c r="Q59" s="51"/>
      <c r="R59" s="51"/>
      <c r="S59" s="45"/>
      <c r="T59" s="51"/>
      <c r="U59" s="51"/>
      <c r="V59" s="51"/>
      <c r="W59" s="51"/>
      <c r="X59" s="51"/>
      <c r="Y59" s="56"/>
      <c r="Z59" s="51"/>
      <c r="AA59" s="51"/>
      <c r="AB59" s="51"/>
      <c r="AC59" s="51"/>
      <c r="AD59" s="51"/>
      <c r="AE59" s="51"/>
      <c r="AF59" s="51"/>
      <c r="AG59" s="51"/>
      <c r="AH59" s="51"/>
      <c r="AI59" s="51"/>
    </row>
    <row r="60" spans="1:36" s="41" customFormat="1" ht="85" x14ac:dyDescent="0.15">
      <c r="A60" s="47" t="s">
        <v>76</v>
      </c>
      <c r="B60" s="13"/>
      <c r="C60" s="13"/>
      <c r="D60" s="14"/>
      <c r="E60" s="14"/>
      <c r="F60" s="48"/>
      <c r="G60" s="41">
        <v>2</v>
      </c>
      <c r="H60" s="49">
        <f>Tabel13[[#This Row],[Kolom62]]</f>
        <v>0</v>
      </c>
      <c r="I60" s="49">
        <f>Tabel13[[#This Row],[Kolom63]]</f>
        <v>0</v>
      </c>
      <c r="J60" s="50" t="s">
        <v>32</v>
      </c>
      <c r="K60" s="51" t="s">
        <v>26</v>
      </c>
      <c r="O60" s="51"/>
      <c r="P60" s="51"/>
      <c r="Q60" s="51"/>
      <c r="R60" s="51"/>
      <c r="S60" s="45"/>
      <c r="T60" s="51"/>
      <c r="U60" s="51"/>
      <c r="V60" s="51"/>
      <c r="W60" s="51"/>
      <c r="X60" s="51"/>
      <c r="Y60" s="56"/>
      <c r="Z60" s="51"/>
      <c r="AA60" s="51"/>
      <c r="AB60" s="51"/>
      <c r="AC60" s="51"/>
      <c r="AD60" s="51"/>
      <c r="AE60" s="51"/>
      <c r="AF60" s="51"/>
      <c r="AG60" s="51"/>
      <c r="AH60" s="51"/>
      <c r="AI60" s="51"/>
    </row>
    <row r="61" spans="1:36" s="52" customFormat="1" x14ac:dyDescent="0.15">
      <c r="A61" s="67"/>
      <c r="B61" s="106">
        <f>COUNTA(B55:B60)</f>
        <v>0</v>
      </c>
      <c r="C61" s="106">
        <f>COUNTA(C55:C60)</f>
        <v>0</v>
      </c>
      <c r="D61" s="60"/>
      <c r="E61" s="60"/>
      <c r="F61" s="60"/>
      <c r="H61" s="49"/>
      <c r="I61" s="60"/>
      <c r="J61" s="50" t="s">
        <v>32</v>
      </c>
      <c r="K61" s="51" t="s">
        <v>26</v>
      </c>
      <c r="L61" s="51"/>
      <c r="M61" s="51"/>
      <c r="N61" s="51"/>
      <c r="O61" s="51"/>
      <c r="P61" s="51"/>
      <c r="Q61" s="55"/>
      <c r="R61" s="55"/>
      <c r="S61" s="61"/>
      <c r="T61" s="55"/>
      <c r="U61" s="55"/>
      <c r="V61" s="55"/>
      <c r="W61" s="55"/>
      <c r="X61" s="55"/>
      <c r="Y61" s="73"/>
      <c r="Z61" s="55"/>
      <c r="AA61" s="55"/>
      <c r="AB61" s="55"/>
      <c r="AC61" s="55"/>
      <c r="AD61" s="55"/>
      <c r="AE61" s="55"/>
      <c r="AF61" s="55"/>
      <c r="AG61" s="55"/>
      <c r="AH61" s="55"/>
      <c r="AI61" s="55"/>
    </row>
    <row r="62" spans="1:36" s="44" customFormat="1" x14ac:dyDescent="0.15">
      <c r="A62" s="67"/>
      <c r="B62" s="63"/>
      <c r="C62" s="63"/>
      <c r="D62" s="64"/>
      <c r="E62" s="64"/>
      <c r="F62" s="64"/>
      <c r="H62" s="49"/>
      <c r="I62" s="64"/>
      <c r="J62" s="50"/>
      <c r="K62" s="51"/>
      <c r="L62" s="51"/>
      <c r="M62" s="51"/>
      <c r="N62" s="51"/>
      <c r="O62" s="55"/>
      <c r="P62" s="55"/>
    </row>
    <row r="63" spans="1:36" s="41" customFormat="1" ht="15" x14ac:dyDescent="0.15">
      <c r="A63" s="38" t="s">
        <v>69</v>
      </c>
      <c r="B63" s="102" t="e">
        <f>(SUM(B65:B76)/(B77*5))</f>
        <v>#DIV/0!</v>
      </c>
      <c r="C63" s="102" t="e">
        <f>(SUM(C65:C76)/(C77*5))</f>
        <v>#DIV/0!</v>
      </c>
      <c r="D63" s="40"/>
      <c r="E63" s="40"/>
      <c r="F63" s="40"/>
      <c r="H63" s="49"/>
      <c r="I63" s="40"/>
      <c r="J63" s="54"/>
      <c r="K63" s="55"/>
      <c r="L63" s="55"/>
      <c r="M63" s="55"/>
      <c r="N63" s="55"/>
      <c r="O63" s="44"/>
      <c r="P63" s="44"/>
      <c r="Q63" s="51"/>
      <c r="R63" s="51"/>
      <c r="S63" s="56"/>
      <c r="T63" s="51"/>
      <c r="U63" s="51"/>
      <c r="V63" s="51"/>
      <c r="W63" s="51"/>
      <c r="X63" s="51"/>
      <c r="Y63" s="56"/>
      <c r="Z63" s="51"/>
      <c r="AA63" s="51"/>
      <c r="AB63" s="51"/>
      <c r="AC63" s="51"/>
      <c r="AD63" s="51"/>
      <c r="AE63" s="51"/>
      <c r="AF63" s="51"/>
      <c r="AG63" s="51"/>
      <c r="AH63" s="51"/>
      <c r="AI63" s="51"/>
    </row>
    <row r="64" spans="1:36" s="52" customFormat="1" x14ac:dyDescent="0.15">
      <c r="A64" s="62"/>
      <c r="B64" s="66"/>
      <c r="C64" s="66"/>
      <c r="D64" s="64"/>
      <c r="E64" s="64"/>
      <c r="F64" s="64"/>
      <c r="H64" s="49"/>
      <c r="I64" s="64"/>
      <c r="J64" s="44"/>
      <c r="K64" s="44"/>
      <c r="L64" s="44"/>
      <c r="M64" s="44"/>
      <c r="N64" s="44"/>
      <c r="O64" s="51"/>
      <c r="P64" s="51"/>
      <c r="Q64" s="55"/>
      <c r="R64" s="55"/>
      <c r="S64" s="73"/>
      <c r="T64" s="55"/>
      <c r="U64" s="55"/>
      <c r="V64" s="55"/>
      <c r="W64" s="55"/>
      <c r="X64" s="55"/>
      <c r="Y64" s="73"/>
      <c r="Z64" s="55"/>
      <c r="AA64" s="55"/>
      <c r="AB64" s="55"/>
      <c r="AC64" s="55"/>
      <c r="AD64" s="55"/>
      <c r="AE64" s="55"/>
      <c r="AF64" s="55"/>
      <c r="AG64" s="55"/>
      <c r="AH64" s="55"/>
      <c r="AI64" s="55"/>
    </row>
    <row r="65" spans="1:36" s="41" customFormat="1" ht="30" x14ac:dyDescent="0.15">
      <c r="A65" s="53" t="s">
        <v>77</v>
      </c>
      <c r="B65" s="13"/>
      <c r="C65" s="13"/>
      <c r="D65" s="14"/>
      <c r="E65" s="14"/>
      <c r="F65" s="48"/>
      <c r="G65" s="41">
        <v>3</v>
      </c>
      <c r="H65" s="49">
        <f>Tabel13[[#This Row],[Kolom62]]</f>
        <v>0</v>
      </c>
      <c r="I65" s="49">
        <f>Tabel13[[#This Row],[Kolom63]]</f>
        <v>0</v>
      </c>
      <c r="J65" s="50" t="s">
        <v>34</v>
      </c>
      <c r="K65" s="51" t="s">
        <v>0</v>
      </c>
      <c r="L65" s="51"/>
      <c r="M65" s="51"/>
      <c r="N65" s="51"/>
      <c r="O65" s="55"/>
      <c r="P65" s="55"/>
      <c r="Q65" s="51"/>
      <c r="R65" s="51"/>
      <c r="S65" s="56"/>
      <c r="T65" s="51"/>
      <c r="U65" s="58"/>
      <c r="V65" s="58"/>
      <c r="W65" s="51"/>
      <c r="X65" s="51"/>
      <c r="Y65" s="56"/>
      <c r="Z65" s="51"/>
      <c r="AA65" s="51"/>
      <c r="AB65" s="51"/>
      <c r="AC65" s="51"/>
      <c r="AD65" s="51"/>
      <c r="AE65" s="51"/>
      <c r="AF65" s="51"/>
      <c r="AG65" s="51"/>
      <c r="AH65" s="51"/>
      <c r="AI65" s="51"/>
    </row>
    <row r="66" spans="1:36" s="41" customFormat="1" ht="30" x14ac:dyDescent="0.15">
      <c r="A66" s="53" t="s">
        <v>15</v>
      </c>
      <c r="B66" s="13"/>
      <c r="C66" s="13"/>
      <c r="D66" s="14"/>
      <c r="E66" s="14"/>
      <c r="F66" s="48"/>
      <c r="G66" s="41">
        <v>1</v>
      </c>
      <c r="H66" s="49">
        <f>Tabel13[[#This Row],[Kolom62]]</f>
        <v>0</v>
      </c>
      <c r="I66" s="49">
        <f>Tabel13[[#This Row],[Kolom63]]</f>
        <v>0</v>
      </c>
      <c r="J66" s="54"/>
      <c r="K66" s="55"/>
      <c r="L66" s="55"/>
      <c r="M66" s="55"/>
      <c r="N66" s="55"/>
      <c r="O66" s="51"/>
      <c r="P66" s="74"/>
      <c r="Q66" s="51"/>
      <c r="R66" s="51"/>
      <c r="S66" s="56"/>
      <c r="T66" s="51"/>
      <c r="U66" s="51"/>
      <c r="V66" s="51"/>
      <c r="W66" s="51"/>
      <c r="X66" s="51"/>
      <c r="Y66" s="56"/>
      <c r="Z66" s="51"/>
      <c r="AA66" s="51"/>
      <c r="AB66" s="51"/>
      <c r="AC66" s="51"/>
      <c r="AD66" s="51"/>
      <c r="AE66" s="51"/>
      <c r="AF66" s="51"/>
      <c r="AG66" s="51"/>
      <c r="AH66" s="51"/>
      <c r="AI66" s="51"/>
    </row>
    <row r="67" spans="1:36" s="41" customFormat="1" ht="30" x14ac:dyDescent="0.15">
      <c r="A67" s="53" t="s">
        <v>78</v>
      </c>
      <c r="B67" s="13"/>
      <c r="C67" s="13"/>
      <c r="D67" s="14"/>
      <c r="E67" s="14"/>
      <c r="F67" s="48"/>
      <c r="G67" s="41">
        <v>3</v>
      </c>
      <c r="H67" s="49">
        <f>Tabel13[[#This Row],[Kolom62]]</f>
        <v>0</v>
      </c>
      <c r="I67" s="49">
        <f>Tabel13[[#This Row],[Kolom63]]</f>
        <v>0</v>
      </c>
      <c r="J67" s="50" t="s">
        <v>34</v>
      </c>
      <c r="K67" s="51" t="s">
        <v>0</v>
      </c>
      <c r="L67" s="51"/>
      <c r="M67" s="51"/>
      <c r="N67" s="51"/>
      <c r="O67" s="51"/>
      <c r="P67" s="51"/>
      <c r="Q67" s="51"/>
      <c r="R67" s="51"/>
      <c r="S67" s="56"/>
      <c r="T67" s="51"/>
      <c r="U67" s="58"/>
      <c r="V67" s="51"/>
      <c r="W67" s="51"/>
      <c r="X67" s="51"/>
      <c r="Y67" s="56"/>
      <c r="Z67" s="51"/>
      <c r="AA67" s="51"/>
      <c r="AB67" s="51"/>
      <c r="AC67" s="51"/>
      <c r="AD67" s="51"/>
      <c r="AE67" s="51"/>
      <c r="AF67" s="51"/>
      <c r="AG67" s="51"/>
      <c r="AH67" s="51"/>
      <c r="AI67" s="51"/>
    </row>
    <row r="68" spans="1:36" s="51" customFormat="1" ht="15" x14ac:dyDescent="0.15">
      <c r="A68" s="53" t="s">
        <v>80</v>
      </c>
      <c r="B68" s="13"/>
      <c r="C68" s="13"/>
      <c r="D68" s="14"/>
      <c r="E68" s="14"/>
      <c r="F68" s="48"/>
      <c r="G68" s="51">
        <v>3</v>
      </c>
      <c r="H68" s="49">
        <f>Tabel13[[#This Row],[Kolom62]]</f>
        <v>0</v>
      </c>
      <c r="I68" s="49">
        <f>Tabel13[[#This Row],[Kolom63]]</f>
        <v>0</v>
      </c>
      <c r="J68" s="50" t="s">
        <v>34</v>
      </c>
      <c r="K68" s="51" t="s">
        <v>0</v>
      </c>
      <c r="S68" s="56"/>
      <c r="U68" s="58"/>
      <c r="V68" s="58"/>
      <c r="X68" s="58"/>
      <c r="Y68" s="56"/>
    </row>
    <row r="69" spans="1:36" s="51" customFormat="1" ht="30" x14ac:dyDescent="0.15">
      <c r="A69" s="53" t="s">
        <v>84</v>
      </c>
      <c r="B69" s="13"/>
      <c r="C69" s="13"/>
      <c r="D69" s="14"/>
      <c r="E69" s="14"/>
      <c r="F69" s="48"/>
      <c r="G69" s="51">
        <v>3</v>
      </c>
      <c r="H69" s="49">
        <f>Tabel13[[#This Row],[Kolom62]]</f>
        <v>0</v>
      </c>
      <c r="I69" s="49">
        <f>Tabel13[[#This Row],[Kolom63]]</f>
        <v>0</v>
      </c>
      <c r="J69" s="50" t="s">
        <v>34</v>
      </c>
      <c r="K69" s="51" t="s">
        <v>0</v>
      </c>
      <c r="P69" s="74"/>
      <c r="S69" s="56"/>
      <c r="T69" s="58"/>
      <c r="Y69" s="56"/>
      <c r="AJ69" s="41"/>
    </row>
    <row r="70" spans="1:36" s="41" customFormat="1" ht="30" x14ac:dyDescent="0.15">
      <c r="A70" s="53" t="s">
        <v>79</v>
      </c>
      <c r="B70" s="13"/>
      <c r="C70" s="13"/>
      <c r="D70" s="14"/>
      <c r="E70" s="14"/>
      <c r="F70" s="48"/>
      <c r="G70" s="41">
        <v>3</v>
      </c>
      <c r="H70" s="49">
        <f>Tabel13[[#This Row],[Kolom62]]</f>
        <v>0</v>
      </c>
      <c r="I70" s="49">
        <f>Tabel13[[#This Row],[Kolom63]]</f>
        <v>0</v>
      </c>
      <c r="J70" s="50" t="s">
        <v>33</v>
      </c>
      <c r="K70" s="51" t="s">
        <v>2</v>
      </c>
      <c r="L70" s="51" t="s">
        <v>42</v>
      </c>
      <c r="M70" s="51"/>
      <c r="N70" s="51"/>
      <c r="O70" s="51"/>
      <c r="P70" s="51"/>
      <c r="Q70" s="51"/>
      <c r="R70" s="51"/>
      <c r="S70" s="56"/>
      <c r="T70" s="58"/>
      <c r="U70" s="51"/>
      <c r="V70" s="51"/>
      <c r="W70" s="51"/>
      <c r="X70" s="51"/>
      <c r="Y70" s="56"/>
      <c r="Z70" s="51"/>
      <c r="AA70" s="51"/>
      <c r="AB70" s="51"/>
      <c r="AC70" s="51"/>
      <c r="AD70" s="51"/>
      <c r="AE70" s="51"/>
      <c r="AF70" s="51"/>
      <c r="AG70" s="51"/>
      <c r="AH70" s="51"/>
      <c r="AI70" s="51"/>
      <c r="AJ70" s="51"/>
    </row>
    <row r="71" spans="1:36" s="41" customFormat="1" ht="30" x14ac:dyDescent="0.15">
      <c r="A71" s="53" t="s">
        <v>81</v>
      </c>
      <c r="B71" s="13"/>
      <c r="C71" s="13"/>
      <c r="D71" s="14"/>
      <c r="E71" s="14"/>
      <c r="F71" s="48"/>
      <c r="G71" s="41">
        <v>3</v>
      </c>
      <c r="H71" s="49">
        <f>Tabel13[[#This Row],[Kolom62]]</f>
        <v>0</v>
      </c>
      <c r="I71" s="49">
        <f>Tabel13[[#This Row],[Kolom63]]</f>
        <v>0</v>
      </c>
      <c r="J71" s="50" t="s">
        <v>34</v>
      </c>
      <c r="K71" s="51" t="s">
        <v>0</v>
      </c>
      <c r="L71" s="51"/>
      <c r="M71" s="51"/>
      <c r="N71" s="51"/>
      <c r="O71" s="51"/>
      <c r="P71" s="51"/>
      <c r="Q71" s="51"/>
      <c r="R71" s="51"/>
      <c r="S71" s="56"/>
      <c r="T71" s="51"/>
      <c r="U71" s="51"/>
      <c r="V71" s="51"/>
      <c r="W71" s="51"/>
      <c r="X71" s="51"/>
      <c r="Y71" s="56"/>
      <c r="Z71" s="51"/>
      <c r="AA71" s="51"/>
      <c r="AB71" s="51"/>
      <c r="AC71" s="51"/>
      <c r="AD71" s="51"/>
      <c r="AE71" s="51"/>
      <c r="AF71" s="51"/>
      <c r="AG71" s="51"/>
      <c r="AH71" s="51"/>
      <c r="AI71" s="51"/>
      <c r="AJ71" s="51"/>
    </row>
    <row r="72" spans="1:36" s="41" customFormat="1" ht="30" x14ac:dyDescent="0.15">
      <c r="A72" s="53" t="s">
        <v>82</v>
      </c>
      <c r="B72" s="13"/>
      <c r="C72" s="13"/>
      <c r="D72" s="14"/>
      <c r="E72" s="14"/>
      <c r="F72" s="48"/>
      <c r="G72" s="41">
        <v>1</v>
      </c>
      <c r="H72" s="49">
        <f>Tabel13[[#This Row],[Kolom62]]</f>
        <v>0</v>
      </c>
      <c r="I72" s="49">
        <f>Tabel13[[#This Row],[Kolom63]]</f>
        <v>0</v>
      </c>
      <c r="J72" s="50" t="s">
        <v>34</v>
      </c>
      <c r="K72" s="51" t="s">
        <v>0</v>
      </c>
      <c r="L72" s="51"/>
      <c r="M72" s="51"/>
      <c r="N72" s="51"/>
      <c r="O72" s="51"/>
      <c r="P72" s="51"/>
      <c r="Q72" s="51"/>
      <c r="R72" s="51"/>
      <c r="S72" s="56"/>
      <c r="T72" s="51"/>
      <c r="U72" s="51"/>
      <c r="V72" s="51"/>
      <c r="W72" s="51"/>
      <c r="X72" s="51"/>
      <c r="Y72" s="56"/>
      <c r="Z72" s="51"/>
      <c r="AA72" s="51"/>
      <c r="AB72" s="51"/>
      <c r="AC72" s="51"/>
      <c r="AD72" s="51"/>
      <c r="AE72" s="51"/>
      <c r="AF72" s="51"/>
      <c r="AG72" s="51"/>
      <c r="AH72" s="51"/>
      <c r="AI72" s="51"/>
    </row>
    <row r="73" spans="1:36" s="41" customFormat="1" ht="30" x14ac:dyDescent="0.15">
      <c r="A73" s="57" t="s">
        <v>16</v>
      </c>
      <c r="B73" s="13"/>
      <c r="C73" s="13"/>
      <c r="D73" s="14"/>
      <c r="E73" s="14"/>
      <c r="F73" s="48"/>
      <c r="G73" s="41">
        <v>1</v>
      </c>
      <c r="H73" s="49">
        <f>Tabel13[[#This Row],[Kolom62]]</f>
        <v>0</v>
      </c>
      <c r="I73" s="49">
        <f>Tabel13[[#This Row],[Kolom63]]</f>
        <v>0</v>
      </c>
      <c r="J73" s="50" t="s">
        <v>33</v>
      </c>
      <c r="K73" s="51" t="s">
        <v>2</v>
      </c>
      <c r="L73" s="51" t="s">
        <v>41</v>
      </c>
      <c r="M73" s="51"/>
      <c r="N73" s="51"/>
      <c r="O73" s="51"/>
      <c r="P73" s="58"/>
      <c r="Q73" s="51"/>
      <c r="R73" s="51"/>
      <c r="S73" s="56"/>
      <c r="T73" s="51"/>
      <c r="U73" s="51"/>
      <c r="V73" s="51"/>
      <c r="W73" s="51"/>
      <c r="X73" s="51"/>
      <c r="Y73" s="56"/>
      <c r="Z73" s="51"/>
      <c r="AA73" s="51"/>
      <c r="AB73" s="51"/>
      <c r="AC73" s="51"/>
      <c r="AD73" s="51"/>
      <c r="AE73" s="51"/>
      <c r="AF73" s="51"/>
      <c r="AG73" s="51"/>
      <c r="AH73" s="51"/>
      <c r="AI73" s="51"/>
      <c r="AJ73" s="51"/>
    </row>
    <row r="74" spans="1:36" s="41" customFormat="1" ht="30" x14ac:dyDescent="0.15">
      <c r="A74" s="53" t="s">
        <v>83</v>
      </c>
      <c r="B74" s="13"/>
      <c r="C74" s="13"/>
      <c r="D74" s="14"/>
      <c r="E74" s="14"/>
      <c r="F74" s="48"/>
      <c r="G74" s="41">
        <v>3</v>
      </c>
      <c r="H74" s="49">
        <f>Tabel13[[#This Row],[Kolom62]]</f>
        <v>0</v>
      </c>
      <c r="I74" s="49">
        <f>Tabel13[[#This Row],[Kolom63]]</f>
        <v>0</v>
      </c>
      <c r="J74" s="50" t="s">
        <v>33</v>
      </c>
      <c r="K74" s="51" t="s">
        <v>2</v>
      </c>
      <c r="L74" s="51" t="s">
        <v>41</v>
      </c>
      <c r="M74" s="51"/>
      <c r="N74" s="51"/>
      <c r="O74" s="51"/>
      <c r="P74" s="51"/>
      <c r="Q74" s="51"/>
      <c r="R74" s="51"/>
      <c r="S74" s="56"/>
      <c r="T74" s="51"/>
      <c r="U74" s="58"/>
      <c r="V74" s="58"/>
      <c r="W74" s="51"/>
      <c r="X74" s="51"/>
      <c r="Y74" s="56"/>
      <c r="Z74" s="51"/>
      <c r="AA74" s="51"/>
      <c r="AB74" s="51"/>
      <c r="AC74" s="51"/>
      <c r="AD74" s="51"/>
      <c r="AE74" s="51"/>
      <c r="AF74" s="51"/>
      <c r="AG74" s="51"/>
      <c r="AH74" s="51"/>
      <c r="AI74" s="51"/>
    </row>
    <row r="75" spans="1:36" s="41" customFormat="1" ht="30" x14ac:dyDescent="0.15">
      <c r="A75" s="57" t="s">
        <v>85</v>
      </c>
      <c r="B75" s="13"/>
      <c r="C75" s="13"/>
      <c r="D75" s="14"/>
      <c r="E75" s="14"/>
      <c r="F75" s="48"/>
      <c r="G75" s="41">
        <v>3</v>
      </c>
      <c r="H75" s="49">
        <f>Tabel13[[#This Row],[Kolom62]]</f>
        <v>0</v>
      </c>
      <c r="I75" s="49">
        <f>Tabel13[[#This Row],[Kolom63]]</f>
        <v>0</v>
      </c>
      <c r="J75" s="50" t="s">
        <v>34</v>
      </c>
      <c r="K75" s="51" t="s">
        <v>0</v>
      </c>
      <c r="L75" s="51"/>
      <c r="M75" s="51"/>
      <c r="N75" s="51"/>
      <c r="O75" s="51"/>
      <c r="P75" s="51"/>
      <c r="Q75" s="51"/>
      <c r="R75" s="51"/>
      <c r="S75" s="56"/>
      <c r="T75" s="51"/>
      <c r="U75" s="51"/>
      <c r="V75" s="51"/>
      <c r="W75" s="51"/>
      <c r="X75" s="51"/>
      <c r="Y75" s="56"/>
      <c r="Z75" s="51"/>
      <c r="AA75" s="51"/>
      <c r="AB75" s="51"/>
      <c r="AC75" s="51"/>
      <c r="AD75" s="51"/>
      <c r="AE75" s="51"/>
      <c r="AF75" s="51"/>
      <c r="AG75" s="51"/>
      <c r="AH75" s="51"/>
      <c r="AI75" s="51"/>
      <c r="AJ75" s="51"/>
    </row>
    <row r="76" spans="1:36" s="51" customFormat="1" ht="15" x14ac:dyDescent="0.15">
      <c r="A76" s="57" t="s">
        <v>17</v>
      </c>
      <c r="B76" s="13"/>
      <c r="C76" s="13"/>
      <c r="D76" s="14"/>
      <c r="E76" s="14"/>
      <c r="F76" s="48"/>
      <c r="G76" s="51">
        <v>3</v>
      </c>
      <c r="H76" s="49">
        <f>Tabel13[[#This Row],[Kolom62]]</f>
        <v>0</v>
      </c>
      <c r="I76" s="49">
        <f>Tabel13[[#This Row],[Kolom63]]</f>
        <v>0</v>
      </c>
      <c r="J76" s="50" t="s">
        <v>32</v>
      </c>
      <c r="K76" s="51" t="s">
        <v>29</v>
      </c>
      <c r="S76" s="56"/>
      <c r="Y76" s="56"/>
    </row>
    <row r="77" spans="1:36" s="52" customFormat="1" x14ac:dyDescent="0.15">
      <c r="A77" s="70"/>
      <c r="B77" s="106">
        <f>COUNTA(B65:B76)</f>
        <v>0</v>
      </c>
      <c r="C77" s="106">
        <f>COUNTA(C65:C76)</f>
        <v>0</v>
      </c>
      <c r="D77" s="64"/>
      <c r="E77" s="64"/>
      <c r="F77" s="64"/>
      <c r="H77" s="75"/>
      <c r="I77" s="64"/>
      <c r="J77" s="50" t="s">
        <v>34</v>
      </c>
      <c r="K77" s="51" t="s">
        <v>0</v>
      </c>
      <c r="L77" s="51"/>
      <c r="M77" s="51"/>
      <c r="N77" s="51"/>
      <c r="O77" s="51"/>
      <c r="P77" s="58"/>
      <c r="Q77" s="55"/>
      <c r="R77" s="55"/>
      <c r="S77" s="73"/>
      <c r="T77" s="55"/>
      <c r="U77" s="55"/>
      <c r="V77" s="55"/>
      <c r="W77" s="55"/>
      <c r="X77" s="55"/>
      <c r="Y77" s="73"/>
      <c r="Z77" s="55"/>
      <c r="AA77" s="55"/>
      <c r="AB77" s="55"/>
      <c r="AC77" s="55"/>
      <c r="AD77" s="55"/>
      <c r="AE77" s="55"/>
      <c r="AF77" s="55"/>
      <c r="AG77" s="55"/>
      <c r="AH77" s="55"/>
      <c r="AI77" s="55"/>
      <c r="AJ77" s="55"/>
    </row>
    <row r="78" spans="1:36" s="51" customFormat="1" x14ac:dyDescent="0.15">
      <c r="A78" s="34"/>
      <c r="B78" s="76"/>
      <c r="C78" s="77"/>
      <c r="D78" s="77"/>
      <c r="E78" s="77"/>
      <c r="G78" s="78"/>
      <c r="H78" s="77"/>
      <c r="I78" s="50"/>
      <c r="N78" s="55"/>
      <c r="O78" s="55"/>
      <c r="R78" s="56"/>
      <c r="X78" s="56"/>
    </row>
    <row r="79" spans="1:36" s="51" customFormat="1" x14ac:dyDescent="0.15">
      <c r="A79" s="78"/>
      <c r="B79" s="79"/>
      <c r="C79" s="80"/>
      <c r="D79" s="80"/>
      <c r="E79" s="80"/>
      <c r="G79" s="81"/>
      <c r="H79" s="80"/>
      <c r="I79" s="54"/>
      <c r="J79" s="55"/>
      <c r="K79" s="55"/>
      <c r="L79" s="55"/>
      <c r="M79" s="55"/>
      <c r="O79" s="58"/>
      <c r="P79" s="41"/>
      <c r="Q79" s="41"/>
      <c r="R79" s="45"/>
      <c r="S79" s="45"/>
      <c r="T79" s="68"/>
      <c r="U79" s="41"/>
      <c r="V79" s="41"/>
      <c r="W79" s="41"/>
      <c r="X79" s="45"/>
      <c r="Y79" s="41"/>
      <c r="Z79" s="41"/>
      <c r="AA79" s="41"/>
      <c r="AB79" s="41"/>
      <c r="AC79" s="41"/>
      <c r="AD79" s="41"/>
      <c r="AE79" s="41"/>
      <c r="AF79" s="41"/>
      <c r="AG79" s="41"/>
      <c r="AH79" s="41"/>
      <c r="AI79" s="41"/>
    </row>
    <row r="80" spans="1:36" s="51" customFormat="1" x14ac:dyDescent="0.15">
      <c r="A80" s="78"/>
      <c r="B80" s="79"/>
      <c r="C80" s="80"/>
      <c r="D80" s="80"/>
      <c r="E80" s="80"/>
      <c r="G80" s="81"/>
      <c r="H80" s="80"/>
      <c r="I80" s="50"/>
      <c r="N80" s="41"/>
      <c r="O80" s="41"/>
      <c r="P80" s="41"/>
      <c r="Q80" s="41"/>
      <c r="R80" s="45"/>
      <c r="S80" s="45"/>
      <c r="T80" s="68"/>
      <c r="U80" s="41"/>
      <c r="V80" s="41"/>
      <c r="W80" s="41"/>
      <c r="X80" s="45"/>
      <c r="Y80" s="41"/>
      <c r="Z80" s="41"/>
      <c r="AA80" s="41"/>
      <c r="AB80" s="41"/>
      <c r="AC80" s="41"/>
      <c r="AD80" s="41"/>
      <c r="AE80" s="41"/>
      <c r="AF80" s="41"/>
      <c r="AG80" s="41"/>
      <c r="AH80" s="41"/>
      <c r="AI80" s="41"/>
    </row>
    <row r="81" spans="1:35" s="51" customFormat="1" x14ac:dyDescent="0.15">
      <c r="A81" s="78"/>
      <c r="B81" s="79"/>
      <c r="C81" s="80"/>
      <c r="D81" s="80"/>
      <c r="E81" s="80"/>
      <c r="G81" s="81"/>
      <c r="H81" s="80"/>
      <c r="I81" s="50"/>
      <c r="K81" s="41"/>
      <c r="L81" s="41"/>
      <c r="M81" s="41"/>
      <c r="N81" s="41"/>
      <c r="O81" s="41"/>
      <c r="P81" s="41"/>
      <c r="Q81" s="41"/>
      <c r="R81" s="45"/>
      <c r="S81" s="45"/>
      <c r="T81" s="68"/>
      <c r="U81" s="41"/>
      <c r="V81" s="41"/>
      <c r="W81" s="41"/>
      <c r="X81" s="45"/>
      <c r="Y81" s="41"/>
      <c r="Z81" s="41"/>
      <c r="AA81" s="41"/>
      <c r="AB81" s="41"/>
      <c r="AC81" s="41"/>
      <c r="AD81" s="41"/>
      <c r="AE81" s="41"/>
      <c r="AF81" s="41"/>
      <c r="AG81" s="41"/>
      <c r="AH81" s="41"/>
      <c r="AI81" s="41"/>
    </row>
    <row r="82" spans="1:35" s="51" customFormat="1" x14ac:dyDescent="0.15">
      <c r="A82" s="82"/>
      <c r="B82" s="76"/>
      <c r="C82" s="77"/>
      <c r="D82" s="77"/>
      <c r="E82" s="77"/>
      <c r="G82" s="78"/>
      <c r="H82" s="77"/>
      <c r="I82" s="50"/>
      <c r="K82" s="41"/>
      <c r="L82" s="41"/>
      <c r="M82" s="41"/>
      <c r="N82" s="41"/>
      <c r="O82" s="41"/>
      <c r="P82" s="41"/>
      <c r="Q82" s="41"/>
      <c r="R82" s="45"/>
      <c r="S82" s="41"/>
      <c r="T82" s="41"/>
      <c r="U82" s="41"/>
      <c r="V82" s="41"/>
      <c r="W82" s="41"/>
      <c r="X82" s="45"/>
      <c r="Y82" s="41"/>
      <c r="Z82" s="41"/>
      <c r="AA82" s="41"/>
      <c r="AB82" s="41"/>
      <c r="AC82" s="41"/>
      <c r="AD82" s="41"/>
      <c r="AE82" s="41"/>
      <c r="AF82" s="41"/>
      <c r="AG82" s="41"/>
      <c r="AH82" s="41"/>
    </row>
    <row r="83" spans="1:35" s="51" customFormat="1" x14ac:dyDescent="0.15">
      <c r="A83" s="78"/>
      <c r="B83" s="79"/>
      <c r="C83" s="80"/>
      <c r="D83" s="80"/>
      <c r="E83" s="80"/>
      <c r="G83" s="81"/>
      <c r="H83" s="80"/>
      <c r="I83" s="50"/>
      <c r="K83" s="41"/>
      <c r="L83" s="41"/>
      <c r="M83" s="41"/>
      <c r="N83" s="41"/>
      <c r="O83" s="41"/>
      <c r="P83" s="41"/>
      <c r="Q83" s="41"/>
      <c r="R83" s="45"/>
      <c r="S83" s="41"/>
      <c r="T83" s="41"/>
      <c r="U83" s="41"/>
      <c r="V83" s="41"/>
      <c r="W83" s="41"/>
      <c r="X83" s="45"/>
      <c r="Y83" s="41"/>
      <c r="Z83" s="41"/>
      <c r="AA83" s="41"/>
      <c r="AB83" s="41"/>
      <c r="AC83" s="41"/>
      <c r="AD83" s="41"/>
      <c r="AE83" s="41"/>
      <c r="AF83" s="41"/>
      <c r="AG83" s="41"/>
      <c r="AH83" s="41"/>
    </row>
    <row r="84" spans="1:35" s="51" customFormat="1" x14ac:dyDescent="0.15">
      <c r="A84" s="82"/>
      <c r="B84" s="76"/>
      <c r="C84" s="77"/>
      <c r="D84" s="77"/>
      <c r="E84" s="77"/>
      <c r="G84" s="78"/>
      <c r="H84" s="77"/>
      <c r="I84" s="50"/>
      <c r="J84" s="41"/>
      <c r="K84" s="41"/>
      <c r="L84" s="41"/>
      <c r="M84" s="41"/>
      <c r="N84" s="41"/>
      <c r="O84" s="41"/>
      <c r="P84" s="41"/>
      <c r="Q84" s="41"/>
      <c r="R84" s="45"/>
      <c r="S84" s="41"/>
      <c r="T84" s="41"/>
      <c r="U84" s="41"/>
      <c r="V84" s="41"/>
      <c r="W84" s="41"/>
      <c r="X84" s="45"/>
      <c r="Y84" s="41"/>
      <c r="Z84" s="41"/>
      <c r="AA84" s="41"/>
      <c r="AB84" s="41"/>
      <c r="AC84" s="41"/>
      <c r="AD84" s="41"/>
      <c r="AE84" s="41"/>
      <c r="AF84" s="41"/>
      <c r="AG84" s="41"/>
      <c r="AH84" s="41"/>
    </row>
    <row r="85" spans="1:35" s="51" customFormat="1" x14ac:dyDescent="0.15">
      <c r="A85" s="82"/>
      <c r="B85" s="79"/>
      <c r="C85" s="80"/>
      <c r="D85" s="80"/>
      <c r="E85" s="80"/>
      <c r="G85" s="81"/>
      <c r="H85" s="80"/>
      <c r="I85" s="50"/>
      <c r="K85" s="41"/>
      <c r="L85" s="41"/>
      <c r="M85" s="41"/>
      <c r="N85" s="41"/>
      <c r="O85" s="41"/>
      <c r="P85" s="41"/>
      <c r="Q85" s="41"/>
      <c r="R85" s="45"/>
      <c r="S85" s="41"/>
      <c r="T85" s="41"/>
      <c r="U85" s="41"/>
      <c r="V85" s="41"/>
      <c r="W85" s="41"/>
      <c r="X85" s="45"/>
      <c r="Y85" s="41"/>
      <c r="Z85" s="41"/>
      <c r="AA85" s="41"/>
      <c r="AB85" s="41"/>
      <c r="AC85" s="41"/>
      <c r="AD85" s="41"/>
      <c r="AE85" s="41"/>
      <c r="AF85" s="41"/>
      <c r="AG85" s="41"/>
      <c r="AH85" s="41"/>
    </row>
    <row r="86" spans="1:35" s="51" customFormat="1" x14ac:dyDescent="0.15">
      <c r="A86" s="78"/>
      <c r="B86" s="79"/>
      <c r="C86" s="80"/>
      <c r="D86" s="80"/>
      <c r="E86" s="80"/>
      <c r="G86" s="81"/>
      <c r="H86" s="80"/>
      <c r="I86" s="50"/>
      <c r="K86" s="41"/>
      <c r="L86" s="41"/>
      <c r="M86" s="41"/>
      <c r="N86" s="41"/>
      <c r="O86" s="41"/>
      <c r="P86" s="41"/>
      <c r="Q86" s="41"/>
      <c r="R86" s="45"/>
      <c r="S86" s="41"/>
      <c r="T86" s="41"/>
      <c r="U86" s="41"/>
      <c r="V86" s="41"/>
      <c r="W86" s="41"/>
      <c r="X86" s="45"/>
      <c r="Y86" s="41"/>
      <c r="Z86" s="41"/>
      <c r="AA86" s="41"/>
      <c r="AB86" s="41"/>
      <c r="AC86" s="41"/>
      <c r="AD86" s="41"/>
      <c r="AE86" s="41"/>
      <c r="AF86" s="41"/>
      <c r="AG86" s="41"/>
      <c r="AH86" s="41"/>
    </row>
    <row r="87" spans="1:35" x14ac:dyDescent="0.15">
      <c r="I87" s="83"/>
      <c r="J87" s="51"/>
      <c r="K87" s="41"/>
      <c r="L87" s="41"/>
      <c r="M87" s="41"/>
      <c r="N87" s="41"/>
      <c r="O87" s="41"/>
    </row>
    <row r="88" spans="1:35" x14ac:dyDescent="0.15">
      <c r="I88" s="51"/>
      <c r="J88" s="51"/>
      <c r="K88" s="41"/>
      <c r="L88" s="41"/>
      <c r="M88" s="41"/>
    </row>
    <row r="92" spans="1:35" x14ac:dyDescent="0.15">
      <c r="J92" s="84"/>
    </row>
    <row r="93" spans="1:35" x14ac:dyDescent="0.15">
      <c r="J93" s="84"/>
    </row>
    <row r="97" spans="2:8" x14ac:dyDescent="0.15">
      <c r="B97" s="79"/>
      <c r="C97" s="80"/>
      <c r="D97" s="80"/>
      <c r="E97" s="80"/>
      <c r="G97" s="81"/>
      <c r="H97" s="80"/>
    </row>
    <row r="100" spans="2:8" x14ac:dyDescent="0.15">
      <c r="B100" s="79"/>
      <c r="C100" s="80"/>
      <c r="D100" s="80"/>
      <c r="E100" s="80"/>
      <c r="G100" s="81"/>
      <c r="H100" s="80"/>
    </row>
    <row r="101" spans="2:8" x14ac:dyDescent="0.15">
      <c r="B101" s="79"/>
      <c r="C101" s="80"/>
      <c r="D101" s="80"/>
      <c r="E101" s="80"/>
      <c r="G101" s="81"/>
      <c r="H101" s="80"/>
    </row>
    <row r="102" spans="2:8" x14ac:dyDescent="0.15">
      <c r="B102" s="79"/>
      <c r="C102" s="80"/>
      <c r="D102" s="80"/>
      <c r="E102" s="80"/>
      <c r="G102" s="81"/>
      <c r="H102" s="80"/>
    </row>
    <row r="103" spans="2:8" x14ac:dyDescent="0.15">
      <c r="B103" s="79"/>
      <c r="C103" s="80"/>
      <c r="D103" s="80"/>
      <c r="E103" s="80"/>
      <c r="G103" s="81"/>
      <c r="H103" s="80"/>
    </row>
    <row r="104" spans="2:8" x14ac:dyDescent="0.15">
      <c r="B104" s="79"/>
      <c r="C104" s="80"/>
      <c r="D104" s="80"/>
      <c r="E104" s="80"/>
      <c r="G104" s="81"/>
      <c r="H104" s="80"/>
    </row>
    <row r="105" spans="2:8" x14ac:dyDescent="0.15">
      <c r="B105" s="79"/>
      <c r="C105" s="80"/>
      <c r="D105" s="80"/>
      <c r="E105" s="80"/>
      <c r="G105" s="81"/>
      <c r="H105" s="80"/>
    </row>
    <row r="106" spans="2:8" x14ac:dyDescent="0.15">
      <c r="B106" s="79"/>
      <c r="C106" s="80"/>
      <c r="D106" s="80"/>
      <c r="E106" s="80"/>
      <c r="G106" s="81"/>
      <c r="H106" s="80"/>
    </row>
  </sheetData>
  <dataValidations count="1">
    <dataValidation allowBlank="1" showInputMessage="1" showErrorMessage="1" promptTitle="Legende" prompt="1 = voor veel verbetering vatbaar_x000a_2 = werk voor de boeg_x000a_3 = neutraal_x000a_4 = van toepassing_x000a_5 = zeer sterk aanwezig" sqref="B54:C54 B29:C29 B45:C45 B64:C64" xr:uid="{00000000-0002-0000-0200-000000000000}"/>
  </dataValidations>
  <pageMargins left="0.70866141732283472" right="0.70866141732283472" top="0.74803149606299213" bottom="0.74803149606299213" header="0.31496062992125984" footer="0.31496062992125984"/>
  <pageSetup paperSize="9" scale="67" fitToHeight="0" orientation="landscape" r:id="rId1"/>
  <rowBreaks count="5" manualBreakCount="5">
    <brk id="11" max="8" man="1"/>
    <brk id="27" max="16383" man="1"/>
    <brk id="43" max="16383" man="1"/>
    <brk id="52" max="8" man="1"/>
    <brk id="62" max="16383" man="1"/>
  </rowBreaks>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ErrorMessage="1" errorTitle="Opgelet!" error="Enkel waarden van 1-5 zijn toegestaan!" xr:uid="{00000000-0002-0000-0200-000001000000}">
          <x14:formula1>
            <xm:f>Blad1!$B$3:$B$7</xm:f>
          </x14:formula1>
          <xm:sqref>B30:C41 B14:C25 B46:C51 B55:C60 B65:C76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6"/>
  <sheetViews>
    <sheetView topLeftCell="A25" zoomScale="80" zoomScaleNormal="80" workbookViewId="0">
      <selection activeCell="E35" sqref="E35"/>
    </sheetView>
  </sheetViews>
  <sheetFormatPr baseColWidth="10" defaultColWidth="8.83203125" defaultRowHeight="15" x14ac:dyDescent="0.2"/>
  <cols>
    <col min="1" max="1" width="65.6640625" bestFit="1" customWidth="1"/>
    <col min="2" max="4" width="9.5" bestFit="1" customWidth="1"/>
    <col min="5" max="5" width="32.6640625" bestFit="1" customWidth="1"/>
    <col min="6" max="6" width="37.1640625" bestFit="1" customWidth="1"/>
    <col min="9" max="9" width="15.1640625" customWidth="1"/>
  </cols>
  <sheetData>
    <row r="1" spans="1:9" ht="20" hidden="1" x14ac:dyDescent="0.2">
      <c r="A1" s="6" t="e">
        <f>'Talentenscan Eigen'!#REF!</f>
        <v>#REF!</v>
      </c>
      <c r="I1" s="10" t="s">
        <v>58</v>
      </c>
    </row>
    <row r="2" spans="1:9" hidden="1" x14ac:dyDescent="0.2">
      <c r="A2" s="7" t="e">
        <f>'Talentenscan Eigen'!#REF!</f>
        <v>#REF!</v>
      </c>
    </row>
    <row r="3" spans="1:9" hidden="1" x14ac:dyDescent="0.2">
      <c r="A3" s="7"/>
    </row>
    <row r="4" spans="1:9" s="2" customFormat="1" ht="14" x14ac:dyDescent="0.15">
      <c r="A4" s="12" t="s">
        <v>52</v>
      </c>
      <c r="B4" s="3"/>
      <c r="C4" s="3"/>
      <c r="D4" s="3"/>
      <c r="E4" s="3"/>
      <c r="F4" s="3"/>
      <c r="G4" s="3"/>
      <c r="H4" s="4"/>
      <c r="I4" s="5"/>
    </row>
    <row r="5" spans="1:9" s="8" customFormat="1" ht="14" x14ac:dyDescent="0.15">
      <c r="A5" s="9"/>
      <c r="B5" s="1"/>
      <c r="C5" s="1"/>
      <c r="D5" s="1"/>
      <c r="E5" s="1"/>
      <c r="F5" s="1"/>
      <c r="G5" s="1"/>
      <c r="H5" s="11"/>
      <c r="I5" s="11"/>
    </row>
    <row r="32" spans="2:9" x14ac:dyDescent="0.2">
      <c r="B32" s="97" t="s">
        <v>100</v>
      </c>
      <c r="C32" s="97" t="s">
        <v>101</v>
      </c>
      <c r="D32" s="97" t="s">
        <v>102</v>
      </c>
      <c r="G32" s="97" t="s">
        <v>100</v>
      </c>
      <c r="H32" s="97" t="s">
        <v>101</v>
      </c>
      <c r="I32" s="97" t="s">
        <v>102</v>
      </c>
    </row>
    <row r="33" spans="1:9" x14ac:dyDescent="0.2">
      <c r="A33" t="str">
        <f>'Talentenscan Eigen'!A12</f>
        <v>RESULTAATGERICHTHEID</v>
      </c>
      <c r="B33" s="99" t="e">
        <f>'Talentenscan Eigen'!B12</f>
        <v>#DIV/0!</v>
      </c>
      <c r="C33" s="99" t="e">
        <f>'Talentenscan Ander'!B12</f>
        <v>#DIV/0!</v>
      </c>
      <c r="D33" s="99" t="e">
        <f>'Talentenscan Ander'!C12</f>
        <v>#DIV/0!</v>
      </c>
      <c r="F33" t="s">
        <v>59</v>
      </c>
      <c r="G33" s="98">
        <f>('Talentenscan Eigen'!G14+'Talentenscan Eigen'!G15+'Talentenscan Eigen'!G16+'Talentenscan Eigen'!G17+'Talentenscan Eigen'!G18+'Talentenscan Eigen'!G19+'Talentenscan Eigen'!G20+'Talentenscan Eigen'!G21+'Talentenscan Eigen'!G22+'Talentenscan Eigen'!G25+'Talentenscan Eigen'!G37+'Talentenscan Eigen'!G38+'Talentenscan Eigen'!G40+'Talentenscan Eigen'!G41+'Talentenscan Eigen'!G66+'Talentenscan Eigen'!G72+'Talentenscan Eigen'!G73)/85</f>
        <v>0</v>
      </c>
      <c r="H33" s="98">
        <f>('Talentenscan Ander'!H14+'Talentenscan Ander'!H15+'Talentenscan Ander'!H16+'Talentenscan Ander'!H17+'Talentenscan Ander'!H18+'Talentenscan Ander'!H19+'Talentenscan Ander'!H20+'Talentenscan Ander'!H21+'Talentenscan Ander'!H22+'Talentenscan Ander'!H25+'Talentenscan Ander'!H37+'Talentenscan Ander'!H38+'Talentenscan Ander'!H40+'Talentenscan Ander'!H41+'Talentenscan Ander'!H66+'Talentenscan Ander'!H72+'Talentenscan Ander'!H73)/85</f>
        <v>0</v>
      </c>
      <c r="I33" s="98">
        <f>('Talentenscan Ander'!I14+'Talentenscan Ander'!I15+'Talentenscan Ander'!I16+'Talentenscan Ander'!I17+'Talentenscan Ander'!I18+'Talentenscan Ander'!I19+'Talentenscan Ander'!I20+'Talentenscan Ander'!I21+'Talentenscan Ander'!I22+'Talentenscan Ander'!I25+'Talentenscan Ander'!I37+'Talentenscan Ander'!I38+'Talentenscan Ander'!I40+'Talentenscan Ander'!I41+'Talentenscan Ander'!I66+'Talentenscan Ander'!I72+'Talentenscan Ander'!I73)/85</f>
        <v>0</v>
      </c>
    </row>
    <row r="34" spans="1:9" x14ac:dyDescent="0.2">
      <c r="A34" t="str">
        <f>'Talentenscan Eigen'!A28</f>
        <v>PLANNEN &amp; ORGANISEREN - aanpak</v>
      </c>
      <c r="B34" s="99" t="e">
        <f>'Talentenscan Eigen'!B28</f>
        <v>#DIV/0!</v>
      </c>
      <c r="C34" s="99" t="e">
        <f>'Talentenscan Ander'!B28</f>
        <v>#DIV/0!</v>
      </c>
      <c r="D34" s="99" t="e">
        <f>'Talentenscan Ander'!C28</f>
        <v>#DIV/0!</v>
      </c>
      <c r="F34" t="s">
        <v>61</v>
      </c>
      <c r="G34" s="98">
        <f>('Talentenscan Eigen'!G36+'Talentenscan Eigen'!G46+'Talentenscan Eigen'!G47+'Talentenscan Eigen'!G48+'Talentenscan Eigen'!G49+'Talentenscan Eigen'!G50+'Talentenscan Eigen'!G51)/35</f>
        <v>0</v>
      </c>
      <c r="H34" s="98">
        <f>('Talentenscan Ander'!H36+'Talentenscan Ander'!H46+'Talentenscan Ander'!H47+'Talentenscan Ander'!H48+'Talentenscan Ander'!H49+'Talentenscan Ander'!H50+'Talentenscan Ander'!H51)/35</f>
        <v>0</v>
      </c>
      <c r="I34" s="98">
        <f>('Talentenscan Ander'!I36+'Talentenscan Ander'!I46+'Talentenscan Ander'!I47+'Talentenscan Ander'!I48+'Talentenscan Ander'!I49+'Talentenscan Ander'!I50+'Talentenscan Ander'!I51)/35</f>
        <v>0</v>
      </c>
    </row>
    <row r="35" spans="1:9" x14ac:dyDescent="0.2">
      <c r="A35" t="s">
        <v>106</v>
      </c>
      <c r="B35" s="99" t="e">
        <f>('Talentenscan Eigen'!B44 + 'Talentenscan Eigen'!B53)/2</f>
        <v>#DIV/0!</v>
      </c>
      <c r="C35" s="99" t="e">
        <f>('Talentenscan Ander'!B44 + 'Talentenscan Ander'!B53)/2</f>
        <v>#DIV/0!</v>
      </c>
      <c r="D35" s="99" t="e">
        <f>('Talentenscan Ander'!C44 + 'Talentenscan Ander'!C53)/2</f>
        <v>#DIV/0!</v>
      </c>
      <c r="F35" t="s">
        <v>65</v>
      </c>
      <c r="G35" s="98">
        <f>('Talentenscan Eigen'!G55+'Talentenscan Eigen'!G56+'Talentenscan Eigen'!G57+'Talentenscan Eigen'!G58+'Talentenscan Eigen'!G59+'Talentenscan Eigen'!G60)/30</f>
        <v>0</v>
      </c>
      <c r="H35" s="98">
        <f>('Talentenscan Ander'!H55+'Talentenscan Ander'!H56+'Talentenscan Ander'!H57+'Talentenscan Ander'!H58+'Talentenscan Ander'!H59+'Talentenscan Ander'!H60)/30</f>
        <v>0</v>
      </c>
      <c r="I35" s="98">
        <f>('Talentenscan Ander'!I55+'Talentenscan Ander'!I56+'Talentenscan Ander'!I57+'Talentenscan Ander'!I58+'Talentenscan Ander'!I59+'Talentenscan Ander'!I60)/30</f>
        <v>0</v>
      </c>
    </row>
    <row r="36" spans="1:9" x14ac:dyDescent="0.2">
      <c r="A36" t="str">
        <f>'Talentenscan Eigen'!A63</f>
        <v>VOORTGANGSCONTROLE</v>
      </c>
      <c r="B36" s="99" t="e">
        <f>'Talentenscan Eigen'!B63</f>
        <v>#DIV/0!</v>
      </c>
      <c r="C36" s="99" t="e">
        <f>'Talentenscan Ander'!B63</f>
        <v>#DIV/0!</v>
      </c>
      <c r="D36" s="99" t="e">
        <f>'Talentenscan Ander'!C63</f>
        <v>#DIV/0!</v>
      </c>
      <c r="F36" t="s">
        <v>60</v>
      </c>
      <c r="G36" s="98">
        <f>('Talentenscan Eigen'!G23+'Talentenscan Eigen'!G24+'Talentenscan Eigen'!G30+'Talentenscan Eigen'!G31+'Talentenscan Eigen'!G32+'Talentenscan Eigen'!G33+'Talentenscan Eigen'!G34+'Talentenscan Eigen'!G35+'Talentenscan Eigen'!G39+'Talentenscan Eigen'!G65+'Talentenscan Eigen'!G67+'Talentenscan Eigen'!G68+'Talentenscan Eigen'!G69+'Talentenscan Eigen'!G70+'Talentenscan Eigen'!G71+'Talentenscan Eigen'!G74+'Talentenscan Eigen'!G75+'Talentenscan Eigen'!G76)/90</f>
        <v>0</v>
      </c>
      <c r="H36" s="98">
        <f>('Talentenscan Ander'!H23+'Talentenscan Ander'!H24+'Talentenscan Ander'!H30+'Talentenscan Ander'!H31+'Talentenscan Ander'!H32+'Talentenscan Ander'!H33+'Talentenscan Ander'!H34+'Talentenscan Ander'!H35+'Talentenscan Ander'!H39+'Talentenscan Ander'!H65+'Talentenscan Ander'!H67+'Talentenscan Ander'!H68+'Talentenscan Ander'!H69+'Talentenscan Ander'!H70+'Talentenscan Ander'!H71+'Talentenscan Ander'!H74+'Talentenscan Ander'!H75+'Talentenscan Ander'!H76)/90</f>
        <v>0</v>
      </c>
      <c r="I36" s="98">
        <f>('Talentenscan Ander'!I23+'Talentenscan Ander'!I24+'Talentenscan Ander'!I30+'Talentenscan Ander'!I31+'Talentenscan Ander'!I32+'Talentenscan Ander'!I33+'Talentenscan Ander'!I34+'Talentenscan Ander'!I35+'Talentenscan Ander'!I39+'Talentenscan Ander'!I65+'Talentenscan Ander'!I67+'Talentenscan Ander'!I68+'Talentenscan Ander'!I69+'Talentenscan Ander'!I70+'Talentenscan Ander'!I71+'Talentenscan Ander'!I74+'Talentenscan Ander'!I75+'Talentenscan Ander'!I76)/90</f>
        <v>0</v>
      </c>
    </row>
  </sheetData>
  <pageMargins left="0.7" right="0.7" top="0.75" bottom="0.75" header="0.3" footer="0.3"/>
  <pageSetup paperSize="9"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8"/>
  <sheetViews>
    <sheetView workbookViewId="0">
      <selection activeCell="B10" sqref="B10"/>
    </sheetView>
  </sheetViews>
  <sheetFormatPr baseColWidth="10" defaultColWidth="8.83203125" defaultRowHeight="15" x14ac:dyDescent="0.2"/>
  <cols>
    <col min="2" max="2" width="65.5" bestFit="1" customWidth="1"/>
  </cols>
  <sheetData>
    <row r="3" spans="2:2" x14ac:dyDescent="0.2">
      <c r="B3">
        <v>1</v>
      </c>
    </row>
    <row r="4" spans="2:2" x14ac:dyDescent="0.2">
      <c r="B4">
        <v>2</v>
      </c>
    </row>
    <row r="5" spans="2:2" x14ac:dyDescent="0.2">
      <c r="B5">
        <v>3</v>
      </c>
    </row>
    <row r="6" spans="2:2" x14ac:dyDescent="0.2">
      <c r="B6">
        <v>4</v>
      </c>
    </row>
    <row r="7" spans="2:2" x14ac:dyDescent="0.2">
      <c r="B7">
        <v>5</v>
      </c>
    </row>
    <row r="8" spans="2:2" x14ac:dyDescent="0.2">
      <c r="B8" t="s">
        <v>90</v>
      </c>
    </row>
  </sheetData>
  <dataValidations count="2">
    <dataValidation type="list" showInputMessage="1" showErrorMessage="1" sqref="B15" xr:uid="{00000000-0002-0000-0400-000000000000}">
      <formula1>$B$1:$B$8</formula1>
    </dataValidation>
    <dataValidation showInputMessage="1" showErrorMessage="1" sqref="B10" xr:uid="{00000000-0002-0000-0400-000001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5</vt:i4>
      </vt:variant>
      <vt:variant>
        <vt:lpstr>Benoemde bereiken</vt:lpstr>
      </vt:variant>
      <vt:variant>
        <vt:i4>5</vt:i4>
      </vt:variant>
    </vt:vector>
  </HeadingPairs>
  <TitlesOfParts>
    <vt:vector size="10" baseType="lpstr">
      <vt:lpstr>Inleiding</vt:lpstr>
      <vt:lpstr>Talentenscan Eigen</vt:lpstr>
      <vt:lpstr>Talentenscan Ander</vt:lpstr>
      <vt:lpstr>Resultaten</vt:lpstr>
      <vt:lpstr>Blad1</vt:lpstr>
      <vt:lpstr>Resultaten!Afdrukbereik</vt:lpstr>
      <vt:lpstr>'Talentenscan Ander'!Afdrukbereik</vt:lpstr>
      <vt:lpstr>'Talentenscan Eigen'!Afdrukbereik</vt:lpstr>
      <vt:lpstr>'Talentenscan Ander'!Afdruktitels</vt:lpstr>
      <vt:lpstr>'Talentenscan Eigen'!Afdruktitels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De Vree</dc:creator>
  <cp:lastModifiedBy>Microsoft Office-gebruiker</cp:lastModifiedBy>
  <cp:lastPrinted>2014-11-12T08:00:56Z</cp:lastPrinted>
  <dcterms:created xsi:type="dcterms:W3CDTF">2014-10-29T11:46:59Z</dcterms:created>
  <dcterms:modified xsi:type="dcterms:W3CDTF">2019-08-23T11:11:55Z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