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erner\0 data\2 mensen ont wikkelen\2.4 TIME\1. scans\3 E3\"/>
    </mc:Choice>
  </mc:AlternateContent>
  <xr:revisionPtr revIDLastSave="0" documentId="13_ncr:1_{C80690D5-5D2A-45E6-B89A-E04518A0BA4F}" xr6:coauthVersionLast="40" xr6:coauthVersionMax="40" xr10:uidLastSave="{00000000-0000-0000-0000-000000000000}"/>
  <bookViews>
    <workbookView xWindow="0" yWindow="0" windowWidth="20160" windowHeight="8724" tabRatio="500" xr2:uid="{00000000-000D-0000-FFFF-FFFF00000000}"/>
  </bookViews>
  <sheets>
    <sheet name="E3 Test" sheetId="1" r:id="rId1"/>
    <sheet name="Blad2" sheetId="2" state="hidden" r:id="rId2"/>
    <sheet name="E3-profiel en -score" sheetId="8" r:id="rId3"/>
    <sheet name="Effectiviteit" sheetId="5" r:id="rId4"/>
    <sheet name="Efficiëntie" sheetId="4" r:id="rId5"/>
    <sheet name="Energie" sheetId="7" r:id="rId6"/>
  </sheets>
  <definedNames>
    <definedName name="_MailAutoSig" localSheetId="0">'E3 Test'!$F$30</definedName>
    <definedName name="_MailOriginal" localSheetId="0">'E3 Test'!$F$11</definedName>
    <definedName name="_xlnm.Print_Area" localSheetId="2">'E3-profiel en -score'!$A$1:$O$35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6" i="1" l="1"/>
  <c r="A1" i="7"/>
  <c r="A1" i="4"/>
  <c r="A1" i="5"/>
  <c r="B9" i="7"/>
  <c r="B3" i="5"/>
  <c r="B5" i="5"/>
  <c r="B7" i="5"/>
  <c r="B9" i="5"/>
  <c r="B11" i="5"/>
  <c r="B14" i="5"/>
  <c r="B16" i="5"/>
  <c r="B18" i="5"/>
  <c r="B20" i="5"/>
  <c r="B22" i="5"/>
  <c r="B3" i="4"/>
  <c r="B5" i="4"/>
  <c r="B7" i="4"/>
  <c r="B9" i="4"/>
  <c r="B11" i="4"/>
  <c r="B13" i="4"/>
  <c r="B15" i="4"/>
  <c r="B17" i="4"/>
  <c r="B19" i="4"/>
  <c r="B22" i="4"/>
  <c r="B3" i="7"/>
  <c r="B5" i="7"/>
  <c r="B7" i="7"/>
  <c r="B11" i="7"/>
  <c r="B13" i="7"/>
  <c r="B15" i="7"/>
  <c r="B17" i="7"/>
  <c r="B19" i="7"/>
  <c r="B21" i="7"/>
  <c r="I33" i="8"/>
  <c r="D14" i="5"/>
  <c r="D16" i="5"/>
  <c r="D18" i="5"/>
  <c r="D20" i="5"/>
  <c r="D22" i="5"/>
  <c r="D11" i="5"/>
  <c r="D3" i="5"/>
  <c r="D5" i="5"/>
  <c r="D7" i="5"/>
  <c r="D9" i="5"/>
  <c r="D5" i="7"/>
  <c r="D7" i="7"/>
  <c r="D9" i="7"/>
  <c r="D11" i="7"/>
  <c r="D13" i="7"/>
  <c r="D15" i="7"/>
  <c r="D17" i="7"/>
  <c r="D19" i="7"/>
  <c r="D21" i="7"/>
  <c r="D3" i="7"/>
  <c r="D22" i="4"/>
  <c r="D19" i="4"/>
  <c r="D5" i="4"/>
  <c r="D7" i="4"/>
  <c r="D9" i="4"/>
  <c r="D11" i="4"/>
  <c r="D13" i="4"/>
  <c r="D15" i="4"/>
  <c r="D17" i="4"/>
  <c r="D3" i="4"/>
  <c r="B3" i="2"/>
  <c r="C3" i="2"/>
  <c r="B4" i="2"/>
  <c r="C4" i="2"/>
  <c r="B2" i="2"/>
  <c r="C2" i="2"/>
</calcChain>
</file>

<file path=xl/sharedStrings.xml><?xml version="1.0" encoding="utf-8"?>
<sst xmlns="http://schemas.openxmlformats.org/spreadsheetml/2006/main" count="142" uniqueCount="46">
  <si>
    <t xml:space="preserve">STAP I </t>
  </si>
  <si>
    <t xml:space="preserve">Lees de vragenlijst door en geef iedere uitspraak een score van 1 tot 10. </t>
  </si>
  <si>
    <t>Daarbij geldt …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</si>
  <si>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3"/>
        <color theme="1"/>
        <rFont val="Calibri"/>
        <family val="2"/>
      </rPr>
      <t>“</t>
    </r>
    <r>
      <rPr>
        <b/>
        <sz val="13"/>
        <color theme="1"/>
        <rFont val="Calibri"/>
        <family val="2"/>
      </rPr>
      <t>10</t>
    </r>
    <r>
      <rPr>
        <sz val="13"/>
        <color theme="1"/>
        <rFont val="Calibri"/>
        <family val="2"/>
      </rPr>
      <t>” “ja, dat ben ik ten voeten uit!”</t>
    </r>
  </si>
  <si>
    <t>1.  Ik houd goed in de gaten wat écht belangrijk is in mijn werk.</t>
  </si>
  <si>
    <t>2.  Ik werk hard.</t>
  </si>
  <si>
    <t>4.  Ik voel me erg verantwoordelijk voor mijn werk.</t>
  </si>
  <si>
    <t>5.  Ik kan me goed concentreren en word niet gauw afgeleid.</t>
  </si>
  <si>
    <t>6.  Ik deel mijn werk zoveel mogelijk in en werk volgens een plan.</t>
  </si>
  <si>
    <t>7.  Ik ben altijd enthousiast om werk op te nemen.</t>
  </si>
  <si>
    <t>8.  Ik werk doelgericht en mijn werk leidt tot resultaten.</t>
  </si>
  <si>
    <t>9.  Ik berg mijn zaken goed op en kan alles altijd direct terugvinden.</t>
  </si>
  <si>
    <t>10. Ik besteed al mijn energie aan mijn werk.</t>
  </si>
  <si>
    <t>11. Ik regel dat ik ongestoord kan werken wanneer dat nodig is.</t>
  </si>
  <si>
    <t>12. Ik houd telefoongesprekken zo kort mogelijk.</t>
  </si>
  <si>
    <t>14. Geen moeite is mij teveel in mijn werk.</t>
  </si>
  <si>
    <t>15. Ik maak, waarmee  ik bezig ben, zoveel mogelijk direct af.</t>
  </si>
  <si>
    <t>16. Ik zal altijd proberen om zo goed mogelijk te presteren.</t>
  </si>
  <si>
    <t>17. Ik weet meestal precies wat ik wil.</t>
  </si>
  <si>
    <t>18. Ik deel grote taken op in stappen en werk ze één voor één af.</t>
  </si>
  <si>
    <t xml:space="preserve">20. Ik zet door en laat me niet ontmoedigen bij tegenslag. </t>
  </si>
  <si>
    <t>22. Ik heb altijd een goed overzicht van mijn werk en weet goed  prioriteiten te stellen.</t>
  </si>
  <si>
    <t>23. Ik weet goed wat er van me verwacht wordt.</t>
  </si>
  <si>
    <t>24. Ik vind mijn werk het leukst wanneer het erg druk is.</t>
  </si>
  <si>
    <t>26. Ik kan goed ‘neen’ zeggen tegen werk dat eigenlijk niet voor mij is.</t>
  </si>
  <si>
    <t>28. Ik verlies me niet in details.</t>
  </si>
  <si>
    <t>29. Ik kom in vergaderingen en overlegsituaties snel tot de kern.</t>
  </si>
  <si>
    <t>30. Ik ben ‘gedreven’ in mijn werk.</t>
  </si>
  <si>
    <t>25. Ik probeer niet alles zelf te doen en maak goed gebruik van de hulp van anderen.</t>
  </si>
  <si>
    <t xml:space="preserve">27. Als het werk er om vraagt, doe ik er gemakkelijk een ‘schepje bovenop’. </t>
  </si>
  <si>
    <t>13. Ik neem de tijd om aan de belangrijke zaken in mijn werk toe te komen.</t>
  </si>
  <si>
    <t>19. Ik laat me door storingen en urgenties niet afbrengen van de écht belangrijke taken            in mijn werk.</t>
  </si>
  <si>
    <t>21. Ik maak goed gebruik van allerlei hulpmiddelen of apparaten om mijn werk zo snel mogelijk te doen.</t>
  </si>
  <si>
    <t>/10</t>
  </si>
  <si>
    <t>Effectiviteit</t>
  </si>
  <si>
    <t>Efficiëntie</t>
  </si>
  <si>
    <t>Energie</t>
  </si>
  <si>
    <t>%</t>
  </si>
  <si>
    <t>Score</t>
  </si>
  <si>
    <t>Eigen opmerkingen</t>
  </si>
  <si>
    <t>Vragenlijst</t>
  </si>
  <si>
    <t>=</t>
  </si>
  <si>
    <t>2 x Effectiviteit + Efficiëntie</t>
  </si>
  <si>
    <t>19. Ik laat me door storingen en urgenties niet afbrengen van de écht belangrijke taken in mijn werk.</t>
  </si>
  <si>
    <t>3.  Ik houd collega’s die zomaar langskomen en storen goed onder controle.</t>
  </si>
  <si>
    <t>Wat is het verschil tussen efficiëntie en effectiviteit? Hoe verhouden die zich t.o.v. uw energie? Daartoe vult u deze E3-vragenlijst in.  U kunt deze ook door andere(n) die u van nabij kennen (collega´s, chef, partner …). Zo krijgt u een beeld van uzelf én de perceptie van de ander!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</si>
</sst>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3"/>
      <color theme="1"/>
      <name val="Calibri"/>
      <family val="2"/>
    </font>
    <font>
      <b/>
      <u/>
      <sz val="14"/>
      <color theme="1"/>
      <name val="Calibri"/>
      <family val="2"/>
    </font>
    <font>
      <sz val="13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3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/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1" fillId="0" borderId="7" xfId="0" applyFont="1" applyBorder="1" applyAlignment="1" applyProtection="1">
      <alignment horizontal="left" vertical="top" wrapText="1"/>
    </xf>
    <xf numFmtId="0" fontId="8" fillId="0" borderId="2" xfId="0" applyNumberFormat="1" applyFont="1" applyBorder="1" applyAlignment="1" applyProtection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</cellXfs>
  <cellStyles count="3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Standaard" xfId="0" builtinId="0"/>
  </cellStyles>
  <dxfs count="3">
    <dxf>
      <font>
        <strike val="0"/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strike val="0"/>
        <u val="none"/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u val="none"/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8163509813311199"/>
          <c:y val="0.13507851415243599"/>
          <c:w val="0.59722206854457605"/>
          <c:h val="0.83926521239954099"/>
        </c:manualLayout>
      </c:layout>
      <c:radarChart>
        <c:radarStyle val="filled"/>
        <c:varyColors val="0"/>
        <c:ser>
          <c:idx val="1"/>
          <c:order val="0"/>
          <c:tx>
            <c:v>Resultaten in %</c:v>
          </c:tx>
          <c:dLbls>
            <c:dLbl>
              <c:idx val="0"/>
              <c:layout>
                <c:manualLayout>
                  <c:x val="7.4391146217001894E-2"/>
                  <c:y val="4.29032236269634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0-449C-94EA-AA747AFFA43F}"/>
                </c:ext>
              </c:extLst>
            </c:dLbl>
            <c:dLbl>
              <c:idx val="1"/>
              <c:layout>
                <c:manualLayout>
                  <c:x val="1.6531365826000399E-2"/>
                  <c:y val="0.1016128980638610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0-449C-94EA-AA747AFFA43F}"/>
                </c:ext>
              </c:extLst>
            </c:dLbl>
            <c:dLbl>
              <c:idx val="2"/>
              <c:layout>
                <c:manualLayout>
                  <c:x val="-1.6715248334342798E-2"/>
                  <c:y val="9.37248343383024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0-449C-94EA-AA747AFFA4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Blad2!$A$2:$A$4</c:f>
              <c:strCache>
                <c:ptCount val="3"/>
                <c:pt idx="0">
                  <c:v>Effectiviteit</c:v>
                </c:pt>
                <c:pt idx="1">
                  <c:v>Efficiëntie</c:v>
                </c:pt>
                <c:pt idx="2">
                  <c:v>Energie</c:v>
                </c:pt>
              </c:strCache>
            </c:strRef>
          </c:cat>
          <c:val>
            <c:numRef>
              <c:f>Blad2!$C$2:$C$4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0-449C-94EA-AA747AFFA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974760"/>
        <c:axId val="171975152"/>
      </c:radarChart>
      <c:catAx>
        <c:axId val="171974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71975152"/>
        <c:crosses val="autoZero"/>
        <c:auto val="1"/>
        <c:lblAlgn val="ctr"/>
        <c:lblOffset val="100"/>
        <c:noMultiLvlLbl val="0"/>
      </c:catAx>
      <c:valAx>
        <c:axId val="1719751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171974760"/>
        <c:crosses val="autoZero"/>
        <c:crossBetween val="between"/>
        <c:majorUnit val="0.2"/>
      </c:valAx>
    </c:plotArea>
    <c:legend>
      <c:legendPos val="r"/>
      <c:legendEntry>
        <c:idx val="0"/>
        <c:txPr>
          <a:bodyPr/>
          <a:lstStyle/>
          <a:p>
            <a:pPr>
              <a:defRPr sz="1600"/>
            </a:pPr>
            <a:endParaRPr lang="en-US"/>
          </a:p>
        </c:txPr>
      </c:legendEntry>
      <c:layout>
        <c:manualLayout>
          <c:xMode val="edge"/>
          <c:yMode val="edge"/>
          <c:x val="0.777640644647969"/>
          <c:y val="0.47074283338004103"/>
          <c:w val="0.21088159481223301"/>
          <c:h val="8.9742625455400099E-2"/>
        </c:manualLayout>
      </c:layout>
      <c:overlay val="0"/>
    </c:legend>
    <c:plotVisOnly val="1"/>
    <c:dispBlanksAs val="gap"/>
    <c:showDLblsOverMax val="0"/>
  </c:chart>
  <c:spPr>
    <a:noFill/>
    <a:ln w="12700">
      <a:noFill/>
    </a:ln>
  </c:spPr>
  <c:printSettings>
    <c:headerFooter/>
    <c:pageMargins b="1" l="0.75" r="0.75" t="1" header="0.5" footer="0.5"/>
    <c:pageSetup paperSize="9" orientation="portrait" horizontalDpi="-4" verticalDpi="-4"/>
  </c:printSettings>
</c:chartSpace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2">
  <dgm:title val=""/>
  <dgm:desc val=""/>
  <dgm:catLst>
    <dgm:cat type="mainScheme" pri="10200"/>
  </dgm:catLst>
  <dgm:styleLbl name="node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lig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l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2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f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con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align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trAlignAcc1">
    <dgm:fillClrLst meth="repeat">
      <a:schemeClr val="dk2">
        <a:alpha val="4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F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Align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B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fgAcc0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2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3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4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1"/>
    </dgm:linClrLst>
    <dgm:effectClrLst/>
    <dgm:txLinClrLst/>
    <dgm:txFillClrLst meth="repeat">
      <a:schemeClr val="dk2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2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153ACD8-7E1C-4F97-A038-9D3A4C849DDE}" type="doc">
      <dgm:prSet loTypeId="urn:microsoft.com/office/officeart/2005/8/layout/vList3#1" loCatId="list" qsTypeId="urn:microsoft.com/office/officeart/2005/8/quickstyle/3d4" qsCatId="3D" csTypeId="urn:microsoft.com/office/officeart/2005/8/colors/accent0_2" csCatId="mainScheme" phldr="1"/>
      <dgm:spPr/>
    </dgm:pt>
    <dgm:pt modelId="{8BDD567D-FAEA-42C5-8963-D0A6103711FE}">
      <dgm:prSet phldrT="[Tekst]" custT="1"/>
      <dgm:spPr>
        <a:solidFill>
          <a:schemeClr val="bg1">
            <a:lumMod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chilly" dir="t"/>
        </a:scene3d>
        <a:sp3d prstMaterial="translucentPowder">
          <a:bevelT w="127000" h="25400" prst="softRound"/>
        </a:sp3d>
      </dgm:spPr>
      <dgm:t>
        <a:bodyPr/>
        <a:lstStyle/>
        <a:p>
          <a:pPr algn="r">
            <a:spcAft>
              <a:spcPts val="0"/>
            </a:spcAft>
          </a:pPr>
          <a:r>
            <a:rPr lang="nl-NL" sz="2000">
              <a:solidFill>
                <a:schemeClr val="bg1"/>
              </a:solidFill>
              <a:effectLst/>
            </a:rPr>
            <a:t>je persoonlijke energieprofiel</a:t>
          </a:r>
        </a:p>
      </dgm:t>
    </dgm:pt>
    <dgm:pt modelId="{8BA2E7AE-1942-49B1-ADFE-3EBDF82D3C1E}" type="sibTrans" cxnId="{C54849E3-0E63-4EBA-A433-7D01F4E53D13}">
      <dgm:prSet/>
      <dgm:spPr/>
      <dgm:t>
        <a:bodyPr/>
        <a:lstStyle/>
        <a:p>
          <a:endParaRPr lang="nl-NL"/>
        </a:p>
      </dgm:t>
    </dgm:pt>
    <dgm:pt modelId="{36D30C59-1D03-4748-AFBA-1030AD52FEAA}" type="parTrans" cxnId="{C54849E3-0E63-4EBA-A433-7D01F4E53D13}">
      <dgm:prSet/>
      <dgm:spPr/>
      <dgm:t>
        <a:bodyPr/>
        <a:lstStyle/>
        <a:p>
          <a:endParaRPr lang="nl-NL"/>
        </a:p>
      </dgm:t>
    </dgm:pt>
    <dgm:pt modelId="{5EFF8EFA-3AE2-438E-A7F4-ED6F8CA8AEDD}" type="pres">
      <dgm:prSet presAssocID="{F153ACD8-7E1C-4F97-A038-9D3A4C849DDE}" presName="linearFlow" presStyleCnt="0">
        <dgm:presLayoutVars>
          <dgm:dir/>
          <dgm:resizeHandles val="exact"/>
        </dgm:presLayoutVars>
      </dgm:prSet>
      <dgm:spPr/>
    </dgm:pt>
    <dgm:pt modelId="{AE9D58E8-9028-4BDB-9301-8E5B5C0EC1E4}" type="pres">
      <dgm:prSet presAssocID="{8BDD567D-FAEA-42C5-8963-D0A6103711FE}" presName="composite" presStyleCnt="0"/>
      <dgm:spPr/>
    </dgm:pt>
    <dgm:pt modelId="{10033DC9-5171-4EB7-BA44-04C2CC00FF60}" type="pres">
      <dgm:prSet presAssocID="{8BDD567D-FAEA-42C5-8963-D0A6103711FE}" presName="imgShp" presStyleLbl="fgImgPlace1" presStyleIdx="0" presStyleCnt="1" custScaleX="74427" custScaleY="72421" custLinFactNeighborX="-40947" custLinFactNeighborY="-7214"/>
      <dgm:spPr>
        <a:prstGeom prst="ellipse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>
          <a:solidFill>
            <a:schemeClr val="bg1">
              <a:lumMod val="50000"/>
            </a:schemeClr>
          </a:solidFill>
        </a:ln>
        <a:scene3d>
          <a:camera prst="orthographicFront"/>
          <a:lightRig rig="chilly" dir="t"/>
        </a:scene3d>
        <a:sp3d z="12700" extrusionH="12700" prstMaterial="powder">
          <a:bevelT w="25400" h="6350" prst="softRound"/>
          <a:bevelB w="0" h="0" prst="convex"/>
        </a:sp3d>
      </dgm:spPr>
    </dgm:pt>
    <dgm:pt modelId="{1B54AE2A-ABF4-4A40-82E4-88EEAE79E7BF}" type="pres">
      <dgm:prSet presAssocID="{8BDD567D-FAEA-42C5-8963-D0A6103711FE}" presName="txShp" presStyleLbl="node1" presStyleIdx="0" presStyleCnt="1" custScaleX="150236" custScaleY="36277" custLinFactNeighborX="0" custLinFactNeighborY="-6772">
        <dgm:presLayoutVars>
          <dgm:bulletEnabled val="1"/>
        </dgm:presLayoutVars>
      </dgm:prSet>
      <dgm:spPr/>
    </dgm:pt>
  </dgm:ptLst>
  <dgm:cxnLst>
    <dgm:cxn modelId="{419DE527-6912-B84D-A70A-AA91608AE856}" type="presOf" srcId="{8BDD567D-FAEA-42C5-8963-D0A6103711FE}" destId="{1B54AE2A-ABF4-4A40-82E4-88EEAE79E7BF}" srcOrd="0" destOrd="0" presId="urn:microsoft.com/office/officeart/2005/8/layout/vList3#1"/>
    <dgm:cxn modelId="{12755288-2948-B34E-B8FB-CBA5793584B8}" type="presOf" srcId="{F153ACD8-7E1C-4F97-A038-9D3A4C849DDE}" destId="{5EFF8EFA-3AE2-438E-A7F4-ED6F8CA8AEDD}" srcOrd="0" destOrd="0" presId="urn:microsoft.com/office/officeart/2005/8/layout/vList3#1"/>
    <dgm:cxn modelId="{C54849E3-0E63-4EBA-A433-7D01F4E53D13}" srcId="{F153ACD8-7E1C-4F97-A038-9D3A4C849DDE}" destId="{8BDD567D-FAEA-42C5-8963-D0A6103711FE}" srcOrd="0" destOrd="0" parTransId="{36D30C59-1D03-4748-AFBA-1030AD52FEAA}" sibTransId="{8BA2E7AE-1942-49B1-ADFE-3EBDF82D3C1E}"/>
    <dgm:cxn modelId="{DE232648-AD48-8440-B5EF-DA787DC103B2}" type="presParOf" srcId="{5EFF8EFA-3AE2-438E-A7F4-ED6F8CA8AEDD}" destId="{AE9D58E8-9028-4BDB-9301-8E5B5C0EC1E4}" srcOrd="0" destOrd="0" presId="urn:microsoft.com/office/officeart/2005/8/layout/vList3#1"/>
    <dgm:cxn modelId="{C9802A7F-D5A4-B74F-8802-A7EEA6F463B9}" type="presParOf" srcId="{AE9D58E8-9028-4BDB-9301-8E5B5C0EC1E4}" destId="{10033DC9-5171-4EB7-BA44-04C2CC00FF60}" srcOrd="0" destOrd="0" presId="urn:microsoft.com/office/officeart/2005/8/layout/vList3#1"/>
    <dgm:cxn modelId="{E8E0B80B-21F3-324F-A0C7-9968E102100C}" type="presParOf" srcId="{AE9D58E8-9028-4BDB-9301-8E5B5C0EC1E4}" destId="{1B54AE2A-ABF4-4A40-82E4-88EEAE79E7BF}" srcOrd="1" destOrd="0" presId="urn:microsoft.com/office/officeart/2005/8/layout/vList3#1"/>
  </dgm:cxnLst>
  <dgm:bg>
    <a:noFill/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B54AE2A-ABF4-4A40-82E4-88EEAE79E7BF}">
      <dsp:nvSpPr>
        <dsp:cNvPr id="0" name=""/>
        <dsp:cNvSpPr/>
      </dsp:nvSpPr>
      <dsp:spPr>
        <a:xfrm rot="10800000">
          <a:off x="6184" y="265180"/>
          <a:ext cx="13279086" cy="382680"/>
        </a:xfrm>
        <a:prstGeom prst="homePlate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65174" tIns="76200" rIns="142240" bIns="76200" numCol="1" spcCol="1270" anchor="ctr" anchorCtr="0">
          <a:noAutofit/>
        </a:bodyPr>
        <a:lstStyle/>
        <a:p>
          <a:pPr marL="0" lvl="0" indent="0" algn="r" defTabSz="889000">
            <a:lnSpc>
              <a:spcPct val="90000"/>
            </a:lnSpc>
            <a:spcBef>
              <a:spcPct val="0"/>
            </a:spcBef>
            <a:spcAft>
              <a:spcPts val="0"/>
            </a:spcAft>
            <a:buNone/>
          </a:pPr>
          <a:r>
            <a:rPr lang="nl-NL" sz="2000" kern="1200">
              <a:solidFill>
                <a:schemeClr val="bg1"/>
              </a:solidFill>
              <a:effectLst/>
            </a:rPr>
            <a:t>je persoonlijke energieprofiel</a:t>
          </a:r>
        </a:p>
      </dsp:txBody>
      <dsp:txXfrm rot="10800000">
        <a:off x="101854" y="265180"/>
        <a:ext cx="13183416" cy="382680"/>
      </dsp:txXfrm>
    </dsp:sp>
    <dsp:sp modelId="{10033DC9-5171-4EB7-BA44-04C2CC00FF60}">
      <dsp:nvSpPr>
        <dsp:cNvPr id="0" name=""/>
        <dsp:cNvSpPr/>
      </dsp:nvSpPr>
      <dsp:spPr>
        <a:xfrm>
          <a:off x="1401816" y="69879"/>
          <a:ext cx="785118" cy="763957"/>
        </a:xfrm>
        <a:prstGeom prst="ellipse">
          <a:avLst/>
        </a:prstGeom>
        <a:blipFill rotWithShape="0">
          <a:blip xmlns:r="http://schemas.openxmlformats.org/officeDocument/2006/relationships" r:embed="rId1"/>
          <a:stretch>
            <a:fillRect/>
          </a:stretch>
        </a:blip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chilly" dir="t"/>
        </a:scene3d>
        <a:sp3d z="12700" extrusionH="12700" prstMaterial="powder">
          <a:bevelT w="25400" h="6350" prst="softRound"/>
          <a:bevelB w="0" h="0" prst="convex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3#1">
  <dgm:title val=""/>
  <dgm:desc val=""/>
  <dgm:catLst>
    <dgm:cat type="list" pri="14000"/>
    <dgm:cat type="convert" pri="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dir/>
      <dgm:resizeHandles val="exact"/>
    </dgm:varLst>
    <dgm:alg type="lin">
      <dgm:param type="linDir" val="fromT"/>
      <dgm:param type="vertAlign" val="mid"/>
      <dgm:param type="horzAlign" val="ctr"/>
    </dgm:alg>
    <dgm:shape xmlns:r="http://schemas.openxmlformats.org/officeDocument/2006/relationships" r:blip="">
      <dgm:adjLst/>
    </dgm:shape>
    <dgm:presOf/>
    <dgm:constrLst>
      <dgm:constr type="w" for="ch" forName="composite" refType="w"/>
      <dgm:constr type="h" for="ch" forName="composite" refType="h"/>
      <dgm:constr type="h" for="ch" forName="spacing" refType="h" refFor="ch" refForName="composite" fact="0.25"/>
      <dgm:constr type="h" for="ch" forName="spacing" refType="w" op="lte" fact="0.1"/>
      <dgm:constr type="primFontSz" for="des" ptType="node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l" for="ch" forName="imgShp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l" for="ch" forName="txShp" refType="w" refFor="ch" refForName="imgShp" fact="0.5"/>
              <dgm:constr type="lMarg" for="ch" forName="txShp" refType="w" refFor="ch" refForName="imgShp" fact="1.25"/>
            </dgm:constrLst>
          </dgm:if>
          <dgm:else name="Name3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r" for="ch" forName="imgShp" refType="w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r" for="ch" forName="txShp" refType="ctrX" refFor="ch" refForName="imgShp"/>
              <dgm:constr type="rMarg" for="ch" forName="txShp" refType="w" refFor="ch" refForName="imgShp" fact="1.25"/>
            </dgm:constrLst>
          </dgm:else>
        </dgm:choose>
        <dgm:ruleLst/>
        <dgm:layoutNode name="imgShp" styleLbl="fgImgPlace1">
          <dgm:alg type="sp"/>
          <dgm:shape xmlns:r="http://schemas.openxmlformats.org/officeDocument/2006/relationships" type="ellipse" r:blip="" blipPhldr="1">
            <dgm:adjLst/>
          </dgm:shape>
          <dgm:presOf/>
          <dgm:constrLst/>
          <dgm:ruleLst/>
        </dgm:layoutNode>
        <dgm:layoutNode name="txShp">
          <dgm:varLst>
            <dgm:bulletEnabled val="1"/>
          </dgm:varLst>
          <dgm:alg type="tx"/>
          <dgm:choose name="Name4">
            <dgm:if name="Name5" func="var" arg="dir" op="equ" val="norm">
              <dgm:shape xmlns:r="http://schemas.openxmlformats.org/officeDocument/2006/relationships" rot="180" type="homePlate" r:blip="" zOrderOff="-1">
                <dgm:adjLst/>
              </dgm:shape>
            </dgm:if>
            <dgm:else name="Name6">
              <dgm:shape xmlns:r="http://schemas.openxmlformats.org/officeDocument/2006/relationships" type="homePlate" r:blip="" zOrderOff="-1">
                <dgm:adjLst/>
              </dgm:shape>
            </dgm:else>
          </dgm:choose>
          <dgm:presOf axis="desOrSelf" ptType="node"/>
          <dgm:constrLst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layoutNode>
      <dgm:forEach name="Name7" axis="followSib" ptType="sibTrans" cnt="1">
        <dgm:layoutNode name="spacing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76199</xdr:colOff>
      <xdr:row>10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130629</xdr:colOff>
      <xdr:row>1</xdr:row>
      <xdr:rowOff>10886</xdr:rowOff>
    </xdr:from>
    <xdr:to>
      <xdr:col>0</xdr:col>
      <xdr:colOff>1950962</xdr:colOff>
      <xdr:row>3</xdr:row>
      <xdr:rowOff>112965</xdr:rowOff>
    </xdr:to>
    <xdr:pic>
      <xdr:nvPicPr>
        <xdr:cNvPr id="11" name="Afbeelding 10" descr="Afbeeldingsresultaat voor better minds at work logo">
          <a:extLst>
            <a:ext uri="{FF2B5EF4-FFF2-40B4-BE49-F238E27FC236}">
              <a16:creationId xmlns:a16="http://schemas.microsoft.com/office/drawing/2014/main" id="{4651E691-71B8-4AC7-9BFB-01D8CB3A0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9" y="206829"/>
          <a:ext cx="1820333" cy="49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12</xdr:col>
      <xdr:colOff>812800</xdr:colOff>
      <xdr:row>32</xdr:row>
      <xdr:rowOff>0</xdr:rowOff>
    </xdr:to>
    <xdr:graphicFrame macro="">
      <xdr:nvGraphicFramePr>
        <xdr:cNvPr id="3" name="Grafiek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2540</xdr:colOff>
      <xdr:row>6</xdr:row>
      <xdr:rowOff>114300</xdr:rowOff>
    </xdr:to>
    <xdr:pic>
      <xdr:nvPicPr>
        <xdr:cNvPr id="5" name="Afbeelding 4" descr="C:\Users\Werner\0 data\2 mensen ont wikkelen\2.4 O7 sales &amp; mktg\2.3 O7 marketing\visual identity\logo circles.jpg">
          <a:extLst>
            <a:ext uri="{FF2B5EF4-FFF2-40B4-BE49-F238E27FC236}">
              <a16:creationId xmlns:a16="http://schemas.microsoft.com/office/drawing/2014/main" id="{730E5C41-C135-43A0-A8AE-049BC0FAAB3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00050"/>
          <a:ext cx="254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2</xdr:row>
      <xdr:rowOff>152400</xdr:rowOff>
    </xdr:from>
    <xdr:to>
      <xdr:col>10</xdr:col>
      <xdr:colOff>154940</xdr:colOff>
      <xdr:row>7</xdr:row>
      <xdr:rowOff>66675</xdr:rowOff>
    </xdr:to>
    <xdr:pic>
      <xdr:nvPicPr>
        <xdr:cNvPr id="6" name="Afbeelding 5" descr="C:\Users\Werner\0 data\2 mensen ont wikkelen\2.4 O7 sales &amp; mktg\2.3 O7 marketing\visual identity\logo circles.jpg">
          <a:extLst>
            <a:ext uri="{FF2B5EF4-FFF2-40B4-BE49-F238E27FC236}">
              <a16:creationId xmlns:a16="http://schemas.microsoft.com/office/drawing/2014/main" id="{11959B06-A146-40DF-8EAA-B0D72D4258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552450"/>
          <a:ext cx="254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10886</xdr:colOff>
      <xdr:row>0</xdr:row>
      <xdr:rowOff>43542</xdr:rowOff>
    </xdr:from>
    <xdr:to>
      <xdr:col>1</xdr:col>
      <xdr:colOff>971248</xdr:colOff>
      <xdr:row>2</xdr:row>
      <xdr:rowOff>145621</xdr:rowOff>
    </xdr:to>
    <xdr:pic>
      <xdr:nvPicPr>
        <xdr:cNvPr id="7" name="Afbeelding 6" descr="Afbeeldingsresultaat voor better minds at work logo">
          <a:extLst>
            <a:ext uri="{FF2B5EF4-FFF2-40B4-BE49-F238E27FC236}">
              <a16:creationId xmlns:a16="http://schemas.microsoft.com/office/drawing/2014/main" id="{5B013F90-B6A3-4020-903E-29C6BF567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6" y="43542"/>
          <a:ext cx="1820333" cy="49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D86"/>
  <sheetViews>
    <sheetView showGridLines="0" tabSelected="1" showRuler="0" zoomScale="70" zoomScaleNormal="70" workbookViewId="0">
      <selection activeCell="F15" sqref="F15"/>
    </sheetView>
  </sheetViews>
  <sheetFormatPr defaultColWidth="11.19921875" defaultRowHeight="15.6" x14ac:dyDescent="0.3"/>
  <cols>
    <col min="1" max="1" width="83.69921875" customWidth="1"/>
    <col min="3" max="3" width="5.69921875" customWidth="1"/>
    <col min="4" max="4" width="72.796875" customWidth="1"/>
  </cols>
  <sheetData>
    <row r="12" spans="1:3" ht="16.05" customHeight="1" x14ac:dyDescent="0.3">
      <c r="A12" s="14" t="s">
        <v>45</v>
      </c>
      <c r="B12" s="14"/>
      <c r="C12" s="14"/>
    </row>
    <row r="13" spans="1:3" ht="16.05" customHeight="1" x14ac:dyDescent="0.3">
      <c r="A13" s="14"/>
      <c r="B13" s="14"/>
      <c r="C13" s="14"/>
    </row>
    <row r="14" spans="1:3" ht="16.05" customHeight="1" x14ac:dyDescent="0.3">
      <c r="A14" s="14"/>
      <c r="B14" s="14"/>
      <c r="C14" s="14"/>
    </row>
    <row r="15" spans="1:3" ht="16.05" customHeight="1" x14ac:dyDescent="0.3">
      <c r="A15" s="10"/>
      <c r="B15" s="10"/>
      <c r="C15" s="10"/>
    </row>
    <row r="16" spans="1:3" ht="18" x14ac:dyDescent="0.3">
      <c r="A16" s="2" t="s">
        <v>0</v>
      </c>
    </row>
    <row r="17" spans="1:4" ht="17.399999999999999" x14ac:dyDescent="0.3">
      <c r="A17" s="1" t="s">
        <v>1</v>
      </c>
    </row>
    <row r="18" spans="1:4" ht="17.399999999999999" x14ac:dyDescent="0.3">
      <c r="A18" s="1" t="s">
        <v>2</v>
      </c>
    </row>
    <row r="19" spans="1:4" ht="16.8" x14ac:dyDescent="0.3">
      <c r="A19" s="3"/>
    </row>
    <row r="20" spans="1:4" ht="17.399999999999999" x14ac:dyDescent="0.3">
      <c r="A20" s="3" t="s">
        <v>3</v>
      </c>
    </row>
    <row r="21" spans="1:4" ht="17.399999999999999" thickBot="1" x14ac:dyDescent="0.35">
      <c r="A21" s="3"/>
    </row>
    <row r="22" spans="1:4" ht="15" customHeight="1" x14ac:dyDescent="0.3">
      <c r="A22" s="28" t="s">
        <v>40</v>
      </c>
      <c r="B22" s="15" t="s">
        <v>38</v>
      </c>
      <c r="C22" s="16"/>
      <c r="D22" s="28" t="s">
        <v>39</v>
      </c>
    </row>
    <row r="23" spans="1:4" ht="16.05" customHeight="1" thickBot="1" x14ac:dyDescent="0.35">
      <c r="A23" s="29"/>
      <c r="B23" s="17"/>
      <c r="C23" s="18"/>
      <c r="D23" s="29"/>
    </row>
    <row r="24" spans="1:4" ht="16.05" customHeight="1" x14ac:dyDescent="0.3">
      <c r="A24" s="19" t="s">
        <v>4</v>
      </c>
      <c r="B24" s="23"/>
      <c r="C24" s="21" t="s">
        <v>33</v>
      </c>
      <c r="D24" s="26"/>
    </row>
    <row r="25" spans="1:4" ht="16.95" customHeight="1" thickBot="1" x14ac:dyDescent="0.35">
      <c r="A25" s="20"/>
      <c r="B25" s="13"/>
      <c r="C25" s="22"/>
      <c r="D25" s="27"/>
    </row>
    <row r="26" spans="1:4" ht="15" customHeight="1" x14ac:dyDescent="0.3">
      <c r="A26" s="20" t="s">
        <v>5</v>
      </c>
      <c r="B26" s="12"/>
      <c r="C26" s="21" t="s">
        <v>33</v>
      </c>
      <c r="D26" s="25"/>
    </row>
    <row r="27" spans="1:4" ht="16.05" customHeight="1" thickBot="1" x14ac:dyDescent="0.35">
      <c r="A27" s="20"/>
      <c r="B27" s="13"/>
      <c r="C27" s="22"/>
      <c r="D27" s="25"/>
    </row>
    <row r="28" spans="1:4" ht="15" customHeight="1" x14ac:dyDescent="0.3">
      <c r="A28" s="20" t="s">
        <v>44</v>
      </c>
      <c r="B28" s="12"/>
      <c r="C28" s="21" t="s">
        <v>33</v>
      </c>
      <c r="D28" s="25"/>
    </row>
    <row r="29" spans="1:4" ht="16.05" customHeight="1" thickBot="1" x14ac:dyDescent="0.35">
      <c r="A29" s="20"/>
      <c r="B29" s="13"/>
      <c r="C29" s="22"/>
      <c r="D29" s="25"/>
    </row>
    <row r="30" spans="1:4" ht="15" customHeight="1" x14ac:dyDescent="0.3">
      <c r="A30" s="20" t="s">
        <v>6</v>
      </c>
      <c r="B30" s="12"/>
      <c r="C30" s="21" t="s">
        <v>33</v>
      </c>
      <c r="D30" s="25"/>
    </row>
    <row r="31" spans="1:4" ht="16.05" customHeight="1" thickBot="1" x14ac:dyDescent="0.35">
      <c r="A31" s="20"/>
      <c r="B31" s="13"/>
      <c r="C31" s="22"/>
      <c r="D31" s="25"/>
    </row>
    <row r="32" spans="1:4" ht="15" customHeight="1" x14ac:dyDescent="0.3">
      <c r="A32" s="20" t="s">
        <v>7</v>
      </c>
      <c r="B32" s="12"/>
      <c r="C32" s="21" t="s">
        <v>33</v>
      </c>
      <c r="D32" s="25"/>
    </row>
    <row r="33" spans="1:4" ht="16.05" customHeight="1" thickBot="1" x14ac:dyDescent="0.35">
      <c r="A33" s="20"/>
      <c r="B33" s="13"/>
      <c r="C33" s="22"/>
      <c r="D33" s="25"/>
    </row>
    <row r="34" spans="1:4" ht="15" customHeight="1" x14ac:dyDescent="0.3">
      <c r="A34" s="20" t="s">
        <v>8</v>
      </c>
      <c r="B34" s="12"/>
      <c r="C34" s="21" t="s">
        <v>33</v>
      </c>
      <c r="D34" s="25"/>
    </row>
    <row r="35" spans="1:4" ht="16.05" customHeight="1" thickBot="1" x14ac:dyDescent="0.35">
      <c r="A35" s="20"/>
      <c r="B35" s="13"/>
      <c r="C35" s="22"/>
      <c r="D35" s="25"/>
    </row>
    <row r="36" spans="1:4" ht="15" customHeight="1" x14ac:dyDescent="0.3">
      <c r="A36" s="20" t="s">
        <v>9</v>
      </c>
      <c r="B36" s="12"/>
      <c r="C36" s="21" t="s">
        <v>33</v>
      </c>
      <c r="D36" s="25"/>
    </row>
    <row r="37" spans="1:4" ht="16.05" customHeight="1" thickBot="1" x14ac:dyDescent="0.35">
      <c r="A37" s="20"/>
      <c r="B37" s="13"/>
      <c r="C37" s="22"/>
      <c r="D37" s="25"/>
    </row>
    <row r="38" spans="1:4" ht="15" customHeight="1" x14ac:dyDescent="0.3">
      <c r="A38" s="20" t="s">
        <v>10</v>
      </c>
      <c r="B38" s="12"/>
      <c r="C38" s="21" t="s">
        <v>33</v>
      </c>
      <c r="D38" s="25"/>
    </row>
    <row r="39" spans="1:4" ht="16.05" customHeight="1" thickBot="1" x14ac:dyDescent="0.35">
      <c r="A39" s="20"/>
      <c r="B39" s="13"/>
      <c r="C39" s="22"/>
      <c r="D39" s="25"/>
    </row>
    <row r="40" spans="1:4" ht="15" customHeight="1" x14ac:dyDescent="0.3">
      <c r="A40" s="20" t="s">
        <v>11</v>
      </c>
      <c r="B40" s="12"/>
      <c r="C40" s="21" t="s">
        <v>33</v>
      </c>
      <c r="D40" s="25"/>
    </row>
    <row r="41" spans="1:4" ht="16.05" customHeight="1" thickBot="1" x14ac:dyDescent="0.35">
      <c r="A41" s="20"/>
      <c r="B41" s="13"/>
      <c r="C41" s="22"/>
      <c r="D41" s="25"/>
    </row>
    <row r="42" spans="1:4" ht="15" customHeight="1" x14ac:dyDescent="0.3">
      <c r="A42" s="20" t="s">
        <v>12</v>
      </c>
      <c r="B42" s="12"/>
      <c r="C42" s="21" t="s">
        <v>33</v>
      </c>
      <c r="D42" s="25"/>
    </row>
    <row r="43" spans="1:4" ht="16.05" customHeight="1" thickBot="1" x14ac:dyDescent="0.35">
      <c r="A43" s="20"/>
      <c r="B43" s="13"/>
      <c r="C43" s="22"/>
      <c r="D43" s="25"/>
    </row>
    <row r="44" spans="1:4" ht="15" customHeight="1" x14ac:dyDescent="0.3">
      <c r="A44" s="20" t="s">
        <v>13</v>
      </c>
      <c r="B44" s="12"/>
      <c r="C44" s="21" t="s">
        <v>33</v>
      </c>
      <c r="D44" s="25"/>
    </row>
    <row r="45" spans="1:4" ht="16.05" customHeight="1" thickBot="1" x14ac:dyDescent="0.35">
      <c r="A45" s="20"/>
      <c r="B45" s="13"/>
      <c r="C45" s="22"/>
      <c r="D45" s="25"/>
    </row>
    <row r="46" spans="1:4" ht="15" customHeight="1" x14ac:dyDescent="0.3">
      <c r="A46" s="20" t="s">
        <v>14</v>
      </c>
      <c r="B46" s="12"/>
      <c r="C46" s="21" t="s">
        <v>33</v>
      </c>
      <c r="D46" s="25"/>
    </row>
    <row r="47" spans="1:4" ht="16.05" customHeight="1" thickBot="1" x14ac:dyDescent="0.35">
      <c r="A47" s="20"/>
      <c r="B47" s="13"/>
      <c r="C47" s="22"/>
      <c r="D47" s="25"/>
    </row>
    <row r="48" spans="1:4" ht="15" customHeight="1" x14ac:dyDescent="0.3">
      <c r="A48" s="20" t="s">
        <v>30</v>
      </c>
      <c r="B48" s="12"/>
      <c r="C48" s="21" t="s">
        <v>33</v>
      </c>
      <c r="D48" s="25"/>
    </row>
    <row r="49" spans="1:4" ht="16.05" customHeight="1" thickBot="1" x14ac:dyDescent="0.35">
      <c r="A49" s="20"/>
      <c r="B49" s="13"/>
      <c r="C49" s="22"/>
      <c r="D49" s="25"/>
    </row>
    <row r="50" spans="1:4" ht="15" customHeight="1" x14ac:dyDescent="0.3">
      <c r="A50" s="20" t="s">
        <v>15</v>
      </c>
      <c r="B50" s="12"/>
      <c r="C50" s="21" t="s">
        <v>33</v>
      </c>
      <c r="D50" s="25"/>
    </row>
    <row r="51" spans="1:4" ht="16.05" customHeight="1" thickBot="1" x14ac:dyDescent="0.35">
      <c r="A51" s="20"/>
      <c r="B51" s="13"/>
      <c r="C51" s="22"/>
      <c r="D51" s="25"/>
    </row>
    <row r="52" spans="1:4" ht="15" customHeight="1" x14ac:dyDescent="0.3">
      <c r="A52" s="20" t="s">
        <v>16</v>
      </c>
      <c r="B52" s="12"/>
      <c r="C52" s="21" t="s">
        <v>33</v>
      </c>
      <c r="D52" s="25"/>
    </row>
    <row r="53" spans="1:4" ht="16.05" customHeight="1" thickBot="1" x14ac:dyDescent="0.35">
      <c r="A53" s="20"/>
      <c r="B53" s="13"/>
      <c r="C53" s="22"/>
      <c r="D53" s="25"/>
    </row>
    <row r="54" spans="1:4" ht="15" customHeight="1" x14ac:dyDescent="0.3">
      <c r="A54" s="20" t="s">
        <v>17</v>
      </c>
      <c r="B54" s="12"/>
      <c r="C54" s="21" t="s">
        <v>33</v>
      </c>
      <c r="D54" s="25"/>
    </row>
    <row r="55" spans="1:4" ht="16.05" customHeight="1" thickBot="1" x14ac:dyDescent="0.35">
      <c r="A55" s="20"/>
      <c r="B55" s="13"/>
      <c r="C55" s="22"/>
      <c r="D55" s="25"/>
    </row>
    <row r="56" spans="1:4" ht="15" customHeight="1" x14ac:dyDescent="0.3">
      <c r="A56" s="20" t="s">
        <v>18</v>
      </c>
      <c r="B56" s="12"/>
      <c r="C56" s="21" t="s">
        <v>33</v>
      </c>
      <c r="D56" s="25"/>
    </row>
    <row r="57" spans="1:4" ht="16.05" customHeight="1" thickBot="1" x14ac:dyDescent="0.35">
      <c r="A57" s="20"/>
      <c r="B57" s="13"/>
      <c r="C57" s="22"/>
      <c r="D57" s="25"/>
    </row>
    <row r="58" spans="1:4" ht="15" customHeight="1" x14ac:dyDescent="0.3">
      <c r="A58" s="20" t="s">
        <v>19</v>
      </c>
      <c r="B58" s="12"/>
      <c r="C58" s="21" t="s">
        <v>33</v>
      </c>
      <c r="D58" s="25"/>
    </row>
    <row r="59" spans="1:4" ht="16.05" customHeight="1" thickBot="1" x14ac:dyDescent="0.35">
      <c r="A59" s="20"/>
      <c r="B59" s="13"/>
      <c r="C59" s="22"/>
      <c r="D59" s="25"/>
    </row>
    <row r="60" spans="1:4" ht="15" customHeight="1" x14ac:dyDescent="0.3">
      <c r="A60" s="20" t="s">
        <v>31</v>
      </c>
      <c r="B60" s="12"/>
      <c r="C60" s="21" t="s">
        <v>33</v>
      </c>
      <c r="D60" s="25"/>
    </row>
    <row r="61" spans="1:4" ht="16.05" customHeight="1" x14ac:dyDescent="0.3">
      <c r="A61" s="20"/>
      <c r="B61" s="23"/>
      <c r="C61" s="21"/>
      <c r="D61" s="25"/>
    </row>
    <row r="62" spans="1:4" ht="16.95" customHeight="1" thickBot="1" x14ac:dyDescent="0.35">
      <c r="A62" s="20"/>
      <c r="B62" s="13"/>
      <c r="C62" s="21"/>
      <c r="D62" s="25"/>
    </row>
    <row r="63" spans="1:4" ht="15" customHeight="1" x14ac:dyDescent="0.3">
      <c r="A63" s="20" t="s">
        <v>20</v>
      </c>
      <c r="B63" s="12"/>
      <c r="C63" s="21" t="s">
        <v>33</v>
      </c>
      <c r="D63" s="25"/>
    </row>
    <row r="64" spans="1:4" ht="16.05" customHeight="1" thickBot="1" x14ac:dyDescent="0.35">
      <c r="A64" s="20"/>
      <c r="B64" s="13"/>
      <c r="C64" s="22"/>
      <c r="D64" s="25"/>
    </row>
    <row r="65" spans="1:4" ht="15" customHeight="1" x14ac:dyDescent="0.3">
      <c r="A65" s="20" t="s">
        <v>32</v>
      </c>
      <c r="B65" s="12"/>
      <c r="C65" s="21" t="s">
        <v>33</v>
      </c>
      <c r="D65" s="25"/>
    </row>
    <row r="66" spans="1:4" ht="16.05" customHeight="1" x14ac:dyDescent="0.3">
      <c r="A66" s="20"/>
      <c r="B66" s="23"/>
      <c r="C66" s="21"/>
      <c r="D66" s="25"/>
    </row>
    <row r="67" spans="1:4" ht="16.95" customHeight="1" thickBot="1" x14ac:dyDescent="0.35">
      <c r="A67" s="20"/>
      <c r="B67" s="13"/>
      <c r="C67" s="21"/>
      <c r="D67" s="25"/>
    </row>
    <row r="68" spans="1:4" ht="15" customHeight="1" x14ac:dyDescent="0.3">
      <c r="A68" s="20" t="s">
        <v>21</v>
      </c>
      <c r="B68" s="12"/>
      <c r="C68" s="21" t="s">
        <v>33</v>
      </c>
      <c r="D68" s="25"/>
    </row>
    <row r="69" spans="1:4" ht="16.05" customHeight="1" thickBot="1" x14ac:dyDescent="0.35">
      <c r="A69" s="20"/>
      <c r="B69" s="13"/>
      <c r="C69" s="22"/>
      <c r="D69" s="25"/>
    </row>
    <row r="70" spans="1:4" ht="15" customHeight="1" x14ac:dyDescent="0.3">
      <c r="A70" s="20" t="s">
        <v>22</v>
      </c>
      <c r="B70" s="12"/>
      <c r="C70" s="21" t="s">
        <v>33</v>
      </c>
      <c r="D70" s="25"/>
    </row>
    <row r="71" spans="1:4" ht="16.05" customHeight="1" thickBot="1" x14ac:dyDescent="0.35">
      <c r="A71" s="20"/>
      <c r="B71" s="13"/>
      <c r="C71" s="22"/>
      <c r="D71" s="25"/>
    </row>
    <row r="72" spans="1:4" ht="15" customHeight="1" x14ac:dyDescent="0.3">
      <c r="A72" s="24" t="s">
        <v>23</v>
      </c>
      <c r="B72" s="12"/>
      <c r="C72" s="21" t="s">
        <v>33</v>
      </c>
      <c r="D72" s="25"/>
    </row>
    <row r="73" spans="1:4" ht="16.05" customHeight="1" thickBot="1" x14ac:dyDescent="0.35">
      <c r="A73" s="24"/>
      <c r="B73" s="13"/>
      <c r="C73" s="22"/>
      <c r="D73" s="25"/>
    </row>
    <row r="74" spans="1:4" ht="15" customHeight="1" x14ac:dyDescent="0.3">
      <c r="A74" s="20" t="s">
        <v>28</v>
      </c>
      <c r="B74" s="12"/>
      <c r="C74" s="21" t="s">
        <v>33</v>
      </c>
      <c r="D74" s="25"/>
    </row>
    <row r="75" spans="1:4" ht="16.05" customHeight="1" thickBot="1" x14ac:dyDescent="0.35">
      <c r="A75" s="20"/>
      <c r="B75" s="13"/>
      <c r="C75" s="22"/>
      <c r="D75" s="25"/>
    </row>
    <row r="76" spans="1:4" ht="15" customHeight="1" x14ac:dyDescent="0.3">
      <c r="A76" s="20" t="s">
        <v>24</v>
      </c>
      <c r="B76" s="12"/>
      <c r="C76" s="21" t="s">
        <v>33</v>
      </c>
      <c r="D76" s="25"/>
    </row>
    <row r="77" spans="1:4" ht="16.05" customHeight="1" thickBot="1" x14ac:dyDescent="0.35">
      <c r="A77" s="20"/>
      <c r="B77" s="13"/>
      <c r="C77" s="22"/>
      <c r="D77" s="25"/>
    </row>
    <row r="78" spans="1:4" ht="15" customHeight="1" x14ac:dyDescent="0.3">
      <c r="A78" s="20" t="s">
        <v>29</v>
      </c>
      <c r="B78" s="12"/>
      <c r="C78" s="21" t="s">
        <v>33</v>
      </c>
      <c r="D78" s="25"/>
    </row>
    <row r="79" spans="1:4" ht="16.05" customHeight="1" thickBot="1" x14ac:dyDescent="0.35">
      <c r="A79" s="20"/>
      <c r="B79" s="13"/>
      <c r="C79" s="22"/>
      <c r="D79" s="25"/>
    </row>
    <row r="80" spans="1:4" x14ac:dyDescent="0.3">
      <c r="A80" s="20" t="s">
        <v>25</v>
      </c>
      <c r="B80" s="12"/>
      <c r="C80" s="21" t="s">
        <v>33</v>
      </c>
      <c r="D80" s="25"/>
    </row>
    <row r="81" spans="1:4" ht="16.2" thickBot="1" x14ac:dyDescent="0.35">
      <c r="A81" s="20"/>
      <c r="B81" s="13"/>
      <c r="C81" s="22"/>
      <c r="D81" s="25"/>
    </row>
    <row r="82" spans="1:4" x14ac:dyDescent="0.3">
      <c r="A82" s="20" t="s">
        <v>26</v>
      </c>
      <c r="B82" s="12"/>
      <c r="C82" s="21" t="s">
        <v>33</v>
      </c>
      <c r="D82" s="25"/>
    </row>
    <row r="83" spans="1:4" ht="16.2" thickBot="1" x14ac:dyDescent="0.35">
      <c r="A83" s="20"/>
      <c r="B83" s="13"/>
      <c r="C83" s="22"/>
      <c r="D83" s="25"/>
    </row>
    <row r="84" spans="1:4" x14ac:dyDescent="0.3">
      <c r="A84" s="24" t="s">
        <v>27</v>
      </c>
      <c r="B84" s="12"/>
      <c r="C84" s="21" t="s">
        <v>33</v>
      </c>
      <c r="D84" s="25"/>
    </row>
    <row r="85" spans="1:4" ht="16.2" thickBot="1" x14ac:dyDescent="0.35">
      <c r="A85" s="24"/>
      <c r="B85" s="13"/>
      <c r="C85" s="22"/>
      <c r="D85" s="25"/>
    </row>
    <row r="86" spans="1:4" x14ac:dyDescent="0.3">
      <c r="B86" s="11">
        <f>COUNTBLANK(B24:B85)</f>
        <v>62</v>
      </c>
    </row>
  </sheetData>
  <mergeCells count="124">
    <mergeCell ref="D22:D23"/>
    <mergeCell ref="A22:A23"/>
    <mergeCell ref="D76:D77"/>
    <mergeCell ref="D78:D79"/>
    <mergeCell ref="D80:D81"/>
    <mergeCell ref="D82:D83"/>
    <mergeCell ref="D84:D85"/>
    <mergeCell ref="D65:D67"/>
    <mergeCell ref="D68:D69"/>
    <mergeCell ref="D70:D71"/>
    <mergeCell ref="D72:D73"/>
    <mergeCell ref="D74:D75"/>
    <mergeCell ref="D54:D55"/>
    <mergeCell ref="D56:D57"/>
    <mergeCell ref="D58:D59"/>
    <mergeCell ref="D60:D62"/>
    <mergeCell ref="D63:D64"/>
    <mergeCell ref="D44:D45"/>
    <mergeCell ref="D46:D47"/>
    <mergeCell ref="D48:D49"/>
    <mergeCell ref="D50:D51"/>
    <mergeCell ref="D52:D53"/>
    <mergeCell ref="D34:D35"/>
    <mergeCell ref="D36:D37"/>
    <mergeCell ref="C48:C49"/>
    <mergeCell ref="C50:C51"/>
    <mergeCell ref="C52:C53"/>
    <mergeCell ref="C54:C55"/>
    <mergeCell ref="C56:C57"/>
    <mergeCell ref="D38:D39"/>
    <mergeCell ref="D40:D41"/>
    <mergeCell ref="D42:D43"/>
    <mergeCell ref="D24:D25"/>
    <mergeCell ref="D26:D27"/>
    <mergeCell ref="D28:D29"/>
    <mergeCell ref="D30:D31"/>
    <mergeCell ref="D32:D33"/>
    <mergeCell ref="C36:C37"/>
    <mergeCell ref="C38:C39"/>
    <mergeCell ref="C40:C41"/>
    <mergeCell ref="C42:C43"/>
    <mergeCell ref="C24:C25"/>
    <mergeCell ref="C26:C27"/>
    <mergeCell ref="C28:C29"/>
    <mergeCell ref="C30:C31"/>
    <mergeCell ref="C32:C33"/>
    <mergeCell ref="C34:C35"/>
    <mergeCell ref="B50:B51"/>
    <mergeCell ref="B52:B53"/>
    <mergeCell ref="B54:B55"/>
    <mergeCell ref="B65:B67"/>
    <mergeCell ref="B60:B62"/>
    <mergeCell ref="B63:B64"/>
    <mergeCell ref="B56:B57"/>
    <mergeCell ref="B58:B59"/>
    <mergeCell ref="C84:C85"/>
    <mergeCell ref="C68:C69"/>
    <mergeCell ref="C70:C71"/>
    <mergeCell ref="C72:C73"/>
    <mergeCell ref="C74:C75"/>
    <mergeCell ref="C76:C77"/>
    <mergeCell ref="C78:C79"/>
    <mergeCell ref="C80:C81"/>
    <mergeCell ref="C82:C83"/>
    <mergeCell ref="C65:C67"/>
    <mergeCell ref="C63:C64"/>
    <mergeCell ref="C60:C62"/>
    <mergeCell ref="C58:C59"/>
    <mergeCell ref="A80:A81"/>
    <mergeCell ref="A82:A83"/>
    <mergeCell ref="B84:B85"/>
    <mergeCell ref="B68:B69"/>
    <mergeCell ref="B70:B71"/>
    <mergeCell ref="B72:B73"/>
    <mergeCell ref="B74:B75"/>
    <mergeCell ref="B76:B77"/>
    <mergeCell ref="B78:B79"/>
    <mergeCell ref="A76:A77"/>
    <mergeCell ref="A84:A85"/>
    <mergeCell ref="B80:B81"/>
    <mergeCell ref="B82:B83"/>
    <mergeCell ref="A70:A71"/>
    <mergeCell ref="A74:A75"/>
    <mergeCell ref="A72:A73"/>
    <mergeCell ref="A52:A53"/>
    <mergeCell ref="A54:A55"/>
    <mergeCell ref="A56:A57"/>
    <mergeCell ref="A58:A59"/>
    <mergeCell ref="A60:A62"/>
    <mergeCell ref="A78:A79"/>
    <mergeCell ref="A50:A51"/>
    <mergeCell ref="A34:A35"/>
    <mergeCell ref="A36:A37"/>
    <mergeCell ref="A38:A39"/>
    <mergeCell ref="A40:A41"/>
    <mergeCell ref="A42:A43"/>
    <mergeCell ref="A63:A64"/>
    <mergeCell ref="A65:A67"/>
    <mergeCell ref="A68:A69"/>
    <mergeCell ref="A48:A49"/>
    <mergeCell ref="B46:B47"/>
    <mergeCell ref="B48:B49"/>
    <mergeCell ref="A12:C14"/>
    <mergeCell ref="B22:C23"/>
    <mergeCell ref="A24:A25"/>
    <mergeCell ref="A26:A27"/>
    <mergeCell ref="A28:A29"/>
    <mergeCell ref="A30:A31"/>
    <mergeCell ref="A32:A33"/>
    <mergeCell ref="A44:A45"/>
    <mergeCell ref="A46:A47"/>
    <mergeCell ref="C44:C45"/>
    <mergeCell ref="C46:C47"/>
    <mergeCell ref="B34:B35"/>
    <mergeCell ref="B36:B37"/>
    <mergeCell ref="B38:B39"/>
    <mergeCell ref="B40:B41"/>
    <mergeCell ref="B42:B43"/>
    <mergeCell ref="B44:B45"/>
    <mergeCell ref="B24:B25"/>
    <mergeCell ref="B26:B27"/>
    <mergeCell ref="B28:B29"/>
    <mergeCell ref="B30:B31"/>
    <mergeCell ref="B32:B33"/>
  </mergeCells>
  <phoneticPr fontId="13" type="noConversion"/>
  <dataValidations count="1">
    <dataValidation type="whole" allowBlank="1" showErrorMessage="1" error="Gelieve een getal tussen &quot;1&quot; en &quot;10&quot; in te geven." promptTitle="info" prompt="Voer een getal in tussen '1' en '10'." sqref="B24:B85" xr:uid="{00000000-0002-0000-0000-000000000000}">
      <formula1>1</formula1>
      <formula2>10</formula2>
    </dataValidation>
  </dataValidations>
  <pageMargins left="0.75000000000000011" right="0.75000000000000011" top="1" bottom="1" header="0.5" footer="0.5"/>
  <pageSetup paperSize="9" scale="45" orientation="portrait" horizontalDpi="4294967292" verticalDpi="4294967292" r:id="rId1"/>
  <headerFooter>
    <oddFooter>&amp;R&amp;"Calibri,Standaard"&amp;15&amp;K000000&amp;P</oddFooter>
  </headerFooter>
  <drawing r:id="rId2"/>
  <extLst>
    <ext xmlns:mx="http://schemas.microsoft.com/office/mac/excel/2008/main" uri="{64002731-A6B0-56B0-2670-7721B7C09600}">
      <mx:PLV Mode="0" OnePage="0" WScale="6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showRuler="0" workbookViewId="0">
      <selection activeCell="A4" sqref="A4"/>
    </sheetView>
  </sheetViews>
  <sheetFormatPr defaultColWidth="11.19921875" defaultRowHeight="15.6" x14ac:dyDescent="0.3"/>
  <cols>
    <col min="1" max="1" width="14.5" bestFit="1" customWidth="1"/>
    <col min="2" max="2" width="0" hidden="1" customWidth="1"/>
    <col min="3" max="3" width="11" bestFit="1" customWidth="1"/>
  </cols>
  <sheetData>
    <row r="1" spans="1:3" ht="21" x14ac:dyDescent="0.4">
      <c r="A1" s="4"/>
      <c r="B1" s="6" t="s">
        <v>38</v>
      </c>
      <c r="C1" s="6" t="s">
        <v>37</v>
      </c>
    </row>
    <row r="2" spans="1:3" ht="21" x14ac:dyDescent="0.4">
      <c r="A2" s="4" t="s">
        <v>34</v>
      </c>
      <c r="B2" s="5">
        <f>SUM('E3 Test'!B24+'E3 Test'!B38+'E3 Test'!B48+'E3 Test'!B56+'E3 Test'!B60+'E3 Test'!B68+'E3 Test'!B70+'E3 Test'!B74+'E3 Test'!B76+'E3 Test'!B80)</f>
        <v>0</v>
      </c>
      <c r="C2" s="7">
        <f>B2/100</f>
        <v>0</v>
      </c>
    </row>
    <row r="3" spans="1:3" ht="21" x14ac:dyDescent="0.4">
      <c r="A3" s="4" t="s">
        <v>35</v>
      </c>
      <c r="B3" s="5">
        <f>SUM('E3 Test'!B28+'E3 Test'!B32+'E3 Test'!B34+'E3 Test'!B40+'E3 Test'!B44+'E3 Test'!B46+'E3 Test'!B52+'E3 Test'!B58+'E3 Test'!B65+'E3 Test'!B82)</f>
        <v>0</v>
      </c>
      <c r="C3" s="7">
        <f>B3/100</f>
        <v>0</v>
      </c>
    </row>
    <row r="4" spans="1:3" ht="21" x14ac:dyDescent="0.4">
      <c r="A4" s="4" t="s">
        <v>36</v>
      </c>
      <c r="B4" s="5">
        <f>SUM('E3 Test'!B26+'E3 Test'!B30+'E3 Test'!B36+'E3 Test'!B42+'E3 Test'!B50+'E3 Test'!B54+'E3 Test'!B63+'E3 Test'!B72+'E3 Test'!B78+'E3 Test'!B84)</f>
        <v>0</v>
      </c>
      <c r="C4" s="7">
        <f>B4/100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D33:I34"/>
  <sheetViews>
    <sheetView showGridLines="0" showRuler="0" showWhiteSpace="0" view="pageLayout" zoomScale="70" zoomScalePageLayoutView="70" workbookViewId="0">
      <selection activeCell="F3" sqref="F3"/>
    </sheetView>
  </sheetViews>
  <sheetFormatPr defaultColWidth="11.19921875" defaultRowHeight="15.6" x14ac:dyDescent="0.3"/>
  <cols>
    <col min="2" max="2" width="14.69921875" customWidth="1"/>
    <col min="8" max="8" width="5" customWidth="1"/>
  </cols>
  <sheetData>
    <row r="33" spans="4:9" ht="25.8" x14ac:dyDescent="0.5">
      <c r="D33" s="30" t="s">
        <v>42</v>
      </c>
      <c r="E33" s="30"/>
      <c r="F33" s="30"/>
      <c r="G33" s="30"/>
      <c r="H33" s="9" t="s">
        <v>41</v>
      </c>
      <c r="I33" s="8" t="str">
        <f>IF(COUNTBLANK('E3 Test'!B24:B85)=32,(2*SUM(Effectiviteit!B3:B23)+SUM(Efficiëntie!B3:B23))/SUM(Energie!B3:B22),"Gelieve alle vragen in te vullen.")</f>
        <v>Gelieve alle vragen in te vullen.</v>
      </c>
    </row>
    <row r="34" spans="4:9" ht="23.4" x14ac:dyDescent="0.3">
      <c r="D34" s="31" t="s">
        <v>36</v>
      </c>
      <c r="E34" s="31"/>
      <c r="F34" s="31"/>
      <c r="G34" s="31"/>
    </row>
  </sheetData>
  <sheetProtection selectLockedCells="1" selectUnlockedCells="1"/>
  <mergeCells count="2">
    <mergeCell ref="D33:G33"/>
    <mergeCell ref="D34:G34"/>
  </mergeCells>
  <phoneticPr fontId="13" type="noConversion"/>
  <pageMargins left="0.75000000000000011" right="0.75000000000000011" top="1" bottom="1" header="0.5" footer="0.5"/>
  <pageSetup paperSize="9" scale="82" orientation="landscape" horizontalDpi="4294967292" verticalDpi="4294967292" r:id="rId1"/>
  <headerFooter>
    <oddFooter>&amp;R&amp;"Calibri,Standaard"&amp;K0000003</oddFooter>
  </headerFooter>
  <drawing r:id="rId2"/>
  <extLst>
    <ext xmlns:mx="http://schemas.microsoft.com/office/mac/excel/2008/main" uri="{64002731-A6B0-56B0-2670-7721B7C09600}">
      <mx:PLV Mode="1" OnePage="0" WScale="8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showGridLines="0" showRuler="0" topLeftCell="A13" workbookViewId="0">
      <selection activeCell="A16" sqref="A16:A17"/>
    </sheetView>
  </sheetViews>
  <sheetFormatPr defaultColWidth="8.796875" defaultRowHeight="15.6" x14ac:dyDescent="0.3"/>
  <cols>
    <col min="1" max="1" width="83.69921875" customWidth="1"/>
    <col min="2" max="2" width="11.19921875" customWidth="1"/>
    <col min="3" max="3" width="5.796875" customWidth="1"/>
    <col min="4" max="4" width="72.796875" customWidth="1"/>
  </cols>
  <sheetData>
    <row r="1" spans="1:4" x14ac:dyDescent="0.3">
      <c r="A1" s="32" t="str">
        <f>IF('E3 Test'!B86=32,"Vragen in verband met effectiviteit","Gelieve alle vragen in te vullen.")</f>
        <v>Gelieve alle vragen in te vullen.</v>
      </c>
      <c r="B1" s="34" t="s">
        <v>38</v>
      </c>
      <c r="C1" s="35"/>
      <c r="D1" s="32" t="s">
        <v>39</v>
      </c>
    </row>
    <row r="2" spans="1:4" ht="16.2" thickBot="1" x14ac:dyDescent="0.35">
      <c r="A2" s="33"/>
      <c r="B2" s="36"/>
      <c r="C2" s="37"/>
      <c r="D2" s="38"/>
    </row>
    <row r="3" spans="1:4" ht="16.05" customHeight="1" x14ac:dyDescent="0.3">
      <c r="A3" s="44" t="s">
        <v>4</v>
      </c>
      <c r="B3" s="43" t="str">
        <f>IF(('E3 Test'!B24)="","",'E3 Test'!B24)</f>
        <v/>
      </c>
      <c r="C3" s="41" t="s">
        <v>33</v>
      </c>
      <c r="D3" s="46" t="str">
        <f>IF(('E3 Test'!D24)="","",'E3 Test'!D24)</f>
        <v/>
      </c>
    </row>
    <row r="4" spans="1:4" ht="16.95" customHeight="1" thickBot="1" x14ac:dyDescent="0.35">
      <c r="A4" s="45"/>
      <c r="B4" s="40"/>
      <c r="C4" s="41"/>
      <c r="D4" s="42"/>
    </row>
    <row r="5" spans="1:4" ht="15" customHeight="1" x14ac:dyDescent="0.3">
      <c r="A5" s="20" t="s">
        <v>10</v>
      </c>
      <c r="B5" s="39" t="str">
        <f>IF(('E3 Test'!B38)="","",'E3 Test'!B38)</f>
        <v/>
      </c>
      <c r="C5" s="41" t="s">
        <v>33</v>
      </c>
      <c r="D5" s="42" t="str">
        <f>IF(('E3 Test'!D38)="","",'E3 Test'!D38)</f>
        <v/>
      </c>
    </row>
    <row r="6" spans="1:4" ht="16.05" customHeight="1" thickBot="1" x14ac:dyDescent="0.35">
      <c r="A6" s="20"/>
      <c r="B6" s="40"/>
      <c r="C6" s="41"/>
      <c r="D6" s="42"/>
    </row>
    <row r="7" spans="1:4" ht="15" customHeight="1" x14ac:dyDescent="0.3">
      <c r="A7" s="20" t="s">
        <v>30</v>
      </c>
      <c r="B7" s="39" t="str">
        <f>IF(('E3 Test'!B48)="","",'E3 Test'!B48)</f>
        <v/>
      </c>
      <c r="C7" s="41" t="s">
        <v>33</v>
      </c>
      <c r="D7" s="42" t="str">
        <f>IF(('E3 Test'!D48)="","",'E3 Test'!D48)</f>
        <v/>
      </c>
    </row>
    <row r="8" spans="1:4" ht="16.05" customHeight="1" thickBot="1" x14ac:dyDescent="0.35">
      <c r="A8" s="20"/>
      <c r="B8" s="40"/>
      <c r="C8" s="41"/>
      <c r="D8" s="42"/>
    </row>
    <row r="9" spans="1:4" ht="15" customHeight="1" x14ac:dyDescent="0.3">
      <c r="A9" s="20" t="s">
        <v>18</v>
      </c>
      <c r="B9" s="39" t="str">
        <f>IF(('E3 Test'!B56)="","",'E3 Test'!B56)</f>
        <v/>
      </c>
      <c r="C9" s="41" t="s">
        <v>33</v>
      </c>
      <c r="D9" s="42" t="str">
        <f>IF(('E3 Test'!D56)="","",'E3 Test'!D56)</f>
        <v/>
      </c>
    </row>
    <row r="10" spans="1:4" ht="16.05" customHeight="1" thickBot="1" x14ac:dyDescent="0.35">
      <c r="A10" s="20"/>
      <c r="B10" s="40"/>
      <c r="C10" s="41"/>
      <c r="D10" s="42"/>
    </row>
    <row r="11" spans="1:4" ht="15" customHeight="1" x14ac:dyDescent="0.3">
      <c r="A11" s="20" t="s">
        <v>43</v>
      </c>
      <c r="B11" s="39" t="str">
        <f>IF(('E3 Test'!B60)="","",'E3 Test'!B60)</f>
        <v/>
      </c>
      <c r="C11" s="41" t="s">
        <v>33</v>
      </c>
      <c r="D11" s="42" t="str">
        <f>IF(('E3 Test'!D60)="","",'E3 Test'!D60)</f>
        <v/>
      </c>
    </row>
    <row r="12" spans="1:4" ht="16.05" customHeight="1" x14ac:dyDescent="0.3">
      <c r="A12" s="20"/>
      <c r="B12" s="43"/>
      <c r="C12" s="41"/>
      <c r="D12" s="42"/>
    </row>
    <row r="13" spans="1:4" ht="16.95" customHeight="1" thickBot="1" x14ac:dyDescent="0.35">
      <c r="A13" s="20"/>
      <c r="B13" s="40"/>
      <c r="C13" s="41"/>
      <c r="D13" s="42"/>
    </row>
    <row r="14" spans="1:4" ht="15" customHeight="1" x14ac:dyDescent="0.3">
      <c r="A14" s="20" t="s">
        <v>21</v>
      </c>
      <c r="B14" s="39" t="str">
        <f>IF(('E3 Test'!B68)="","",'E3 Test'!B68)</f>
        <v/>
      </c>
      <c r="C14" s="41" t="s">
        <v>33</v>
      </c>
      <c r="D14" s="42" t="str">
        <f>IF(('E3 Test'!D68)="","",'E3 Test'!D68)</f>
        <v/>
      </c>
    </row>
    <row r="15" spans="1:4" ht="16.05" customHeight="1" thickBot="1" x14ac:dyDescent="0.35">
      <c r="A15" s="20"/>
      <c r="B15" s="40"/>
      <c r="C15" s="41"/>
      <c r="D15" s="42"/>
    </row>
    <row r="16" spans="1:4" ht="15" customHeight="1" x14ac:dyDescent="0.3">
      <c r="A16" s="20" t="s">
        <v>22</v>
      </c>
      <c r="B16" s="39" t="str">
        <f>IF(('E3 Test'!B70)="","",'E3 Test'!B70)</f>
        <v/>
      </c>
      <c r="C16" s="41" t="s">
        <v>33</v>
      </c>
      <c r="D16" s="42" t="str">
        <f>IF(('E3 Test'!D70)="","",'E3 Test'!D70)</f>
        <v/>
      </c>
    </row>
    <row r="17" spans="1:4" ht="16.05" customHeight="1" thickBot="1" x14ac:dyDescent="0.35">
      <c r="A17" s="20"/>
      <c r="B17" s="40"/>
      <c r="C17" s="41"/>
      <c r="D17" s="42"/>
    </row>
    <row r="18" spans="1:4" ht="15" customHeight="1" x14ac:dyDescent="0.3">
      <c r="A18" s="20" t="s">
        <v>28</v>
      </c>
      <c r="B18" s="39" t="str">
        <f>IF(('E3 Test'!B74)="","",'E3 Test'!B74)</f>
        <v/>
      </c>
      <c r="C18" s="41" t="s">
        <v>33</v>
      </c>
      <c r="D18" s="42" t="str">
        <f>IF(('E3 Test'!D74)="","",'E3 Test'!D74)</f>
        <v/>
      </c>
    </row>
    <row r="19" spans="1:4" ht="16.05" customHeight="1" thickBot="1" x14ac:dyDescent="0.35">
      <c r="A19" s="20"/>
      <c r="B19" s="40"/>
      <c r="C19" s="41"/>
      <c r="D19" s="42"/>
    </row>
    <row r="20" spans="1:4" ht="15" customHeight="1" x14ac:dyDescent="0.3">
      <c r="A20" s="20" t="s">
        <v>24</v>
      </c>
      <c r="B20" s="39" t="str">
        <f>IF(('E3 Test'!B76)="","",'E3 Test'!B76)</f>
        <v/>
      </c>
      <c r="C20" s="41" t="s">
        <v>33</v>
      </c>
      <c r="D20" s="42" t="str">
        <f>IF(('E3 Test'!D76)="","",'E3 Test'!D76)</f>
        <v/>
      </c>
    </row>
    <row r="21" spans="1:4" ht="16.05" customHeight="1" thickBot="1" x14ac:dyDescent="0.35">
      <c r="A21" s="20"/>
      <c r="B21" s="40"/>
      <c r="C21" s="41"/>
      <c r="D21" s="42"/>
    </row>
    <row r="22" spans="1:4" ht="15" customHeight="1" x14ac:dyDescent="0.3">
      <c r="A22" s="20" t="s">
        <v>25</v>
      </c>
      <c r="B22" s="39" t="str">
        <f>IF(('E3 Test'!B80)="","",'E3 Test'!B80)</f>
        <v/>
      </c>
      <c r="C22" s="41" t="s">
        <v>33</v>
      </c>
      <c r="D22" s="42" t="str">
        <f>IF(('E3 Test'!D80)="","",'E3 Test'!D80)</f>
        <v/>
      </c>
    </row>
    <row r="23" spans="1:4" ht="16.05" customHeight="1" thickBot="1" x14ac:dyDescent="0.35">
      <c r="A23" s="20"/>
      <c r="B23" s="40"/>
      <c r="C23" s="41"/>
      <c r="D23" s="42"/>
    </row>
  </sheetData>
  <sheetProtection password="EDB4" sheet="1" objects="1" scenarios="1" selectLockedCells="1" selectUnlockedCells="1"/>
  <mergeCells count="43">
    <mergeCell ref="A3:A4"/>
    <mergeCell ref="B3:B4"/>
    <mergeCell ref="C3:C4"/>
    <mergeCell ref="D3:D4"/>
    <mergeCell ref="A5:A6"/>
    <mergeCell ref="B5:B6"/>
    <mergeCell ref="C5:C6"/>
    <mergeCell ref="D5:D6"/>
    <mergeCell ref="B7:B8"/>
    <mergeCell ref="C7:C8"/>
    <mergeCell ref="D7:D8"/>
    <mergeCell ref="A9:A10"/>
    <mergeCell ref="B9:B10"/>
    <mergeCell ref="C9:C10"/>
    <mergeCell ref="D9:D10"/>
    <mergeCell ref="A22:A23"/>
    <mergeCell ref="B22:B23"/>
    <mergeCell ref="C22:C23"/>
    <mergeCell ref="D22:D23"/>
    <mergeCell ref="A16:A17"/>
    <mergeCell ref="B16:B17"/>
    <mergeCell ref="C16:C17"/>
    <mergeCell ref="D16:D17"/>
    <mergeCell ref="A18:A19"/>
    <mergeCell ref="B18:B19"/>
    <mergeCell ref="C18:C19"/>
    <mergeCell ref="D18:D19"/>
    <mergeCell ref="A1:A2"/>
    <mergeCell ref="B1:C2"/>
    <mergeCell ref="D1:D2"/>
    <mergeCell ref="A20:A21"/>
    <mergeCell ref="B20:B21"/>
    <mergeCell ref="C20:C21"/>
    <mergeCell ref="D20:D21"/>
    <mergeCell ref="A11:A13"/>
    <mergeCell ref="B11:B13"/>
    <mergeCell ref="C11:C13"/>
    <mergeCell ref="D11:D13"/>
    <mergeCell ref="A14:A15"/>
    <mergeCell ref="B14:B15"/>
    <mergeCell ref="C14:C15"/>
    <mergeCell ref="D14:D15"/>
    <mergeCell ref="A7:A8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68" orientation="landscape" horizontalDpi="4294967292" verticalDpi="4294967292"/>
  <headerFooter>
    <oddFooter>&amp;R&amp;"Calibri,Standaard"&amp;15 &amp;K0000004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DFC8F9E-AAE8-C04D-AB21-4680FD5AFA1F}">
            <xm:f>'E3 Test'!$B$86&gt;32</xm:f>
            <x14:dxf>
              <font>
                <u val="none"/>
                <color theme="0"/>
              </font>
              <fill>
                <patternFill patternType="none">
                  <fgColor indexed="64"/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A3:D23 B1:D2</xm:sqref>
        </x14:conditionalFormatting>
      </x14:conditionalFormattings>
    </ext>
    <ext xmlns:mx="http://schemas.microsoft.com/office/mac/excel/2008/main" uri="{64002731-A6B0-56B0-2670-7721B7C09600}">
      <mx:PLV Mode="0" OnePage="0" WScale="68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showGridLines="0" showRuler="0" workbookViewId="0">
      <selection activeCell="A29" sqref="A29"/>
    </sheetView>
  </sheetViews>
  <sheetFormatPr defaultColWidth="8.796875" defaultRowHeight="15.6" x14ac:dyDescent="0.3"/>
  <cols>
    <col min="1" max="1" width="83.69921875" customWidth="1"/>
    <col min="2" max="2" width="11.19921875" customWidth="1"/>
    <col min="3" max="3" width="5.796875" customWidth="1"/>
    <col min="4" max="4" width="72.796875" customWidth="1"/>
  </cols>
  <sheetData>
    <row r="1" spans="1:4" x14ac:dyDescent="0.3">
      <c r="A1" s="32" t="str">
        <f>IF('E3 Test'!B86=32,"Vragen in verband met efficiëntie","Gelieve alle vragen in te vullen.")</f>
        <v>Gelieve alle vragen in te vullen.</v>
      </c>
      <c r="B1" s="34" t="s">
        <v>38</v>
      </c>
      <c r="C1" s="35"/>
      <c r="D1" s="32" t="s">
        <v>39</v>
      </c>
    </row>
    <row r="2" spans="1:4" ht="16.2" thickBot="1" x14ac:dyDescent="0.35">
      <c r="A2" s="33"/>
      <c r="B2" s="36"/>
      <c r="C2" s="37"/>
      <c r="D2" s="38"/>
    </row>
    <row r="3" spans="1:4" ht="15" customHeight="1" x14ac:dyDescent="0.3">
      <c r="A3" s="20" t="s">
        <v>44</v>
      </c>
      <c r="B3" s="47" t="str">
        <f>IF(('E3 Test'!B28)="","",'E3 Test'!B28)</f>
        <v/>
      </c>
      <c r="C3" s="49" t="s">
        <v>33</v>
      </c>
      <c r="D3" s="46" t="str">
        <f>IF(('E3 Test'!D28)="","",'E3 Test'!D28)</f>
        <v/>
      </c>
    </row>
    <row r="4" spans="1:4" ht="16.05" customHeight="1" thickBot="1" x14ac:dyDescent="0.35">
      <c r="A4" s="20"/>
      <c r="B4" s="48"/>
      <c r="C4" s="49"/>
      <c r="D4" s="42"/>
    </row>
    <row r="5" spans="1:4" ht="15" customHeight="1" x14ac:dyDescent="0.3">
      <c r="A5" s="20" t="s">
        <v>7</v>
      </c>
      <c r="B5" s="39" t="str">
        <f>IF(('E3 Test'!B32)="","",'E3 Test'!B32)</f>
        <v/>
      </c>
      <c r="C5" s="49" t="s">
        <v>33</v>
      </c>
      <c r="D5" s="42" t="str">
        <f>IF(('E3 Test'!D32)="","",'E3 Test'!D32)</f>
        <v/>
      </c>
    </row>
    <row r="6" spans="1:4" ht="16.05" customHeight="1" thickBot="1" x14ac:dyDescent="0.35">
      <c r="A6" s="20"/>
      <c r="B6" s="40"/>
      <c r="C6" s="49"/>
      <c r="D6" s="42"/>
    </row>
    <row r="7" spans="1:4" ht="15" customHeight="1" x14ac:dyDescent="0.3">
      <c r="A7" s="20" t="s">
        <v>8</v>
      </c>
      <c r="B7" s="39" t="str">
        <f>IF(('E3 Test'!B34)="","",'E3 Test'!B34)</f>
        <v/>
      </c>
      <c r="C7" s="49" t="s">
        <v>33</v>
      </c>
      <c r="D7" s="42" t="str">
        <f>IF(('E3 Test'!D34)="","",'E3 Test'!D34)</f>
        <v/>
      </c>
    </row>
    <row r="8" spans="1:4" ht="16.05" customHeight="1" thickBot="1" x14ac:dyDescent="0.35">
      <c r="A8" s="20"/>
      <c r="B8" s="40"/>
      <c r="C8" s="49"/>
      <c r="D8" s="42"/>
    </row>
    <row r="9" spans="1:4" ht="15" customHeight="1" x14ac:dyDescent="0.3">
      <c r="A9" s="20" t="s">
        <v>11</v>
      </c>
      <c r="B9" s="39" t="str">
        <f>IF(('E3 Test'!B40)="","",'E3 Test'!B40)</f>
        <v/>
      </c>
      <c r="C9" s="49" t="s">
        <v>33</v>
      </c>
      <c r="D9" s="42" t="str">
        <f>IF(('E3 Test'!D40)="","",'E3 Test'!D40)</f>
        <v/>
      </c>
    </row>
    <row r="10" spans="1:4" ht="16.05" customHeight="1" thickBot="1" x14ac:dyDescent="0.35">
      <c r="A10" s="20"/>
      <c r="B10" s="40"/>
      <c r="C10" s="49"/>
      <c r="D10" s="42"/>
    </row>
    <row r="11" spans="1:4" ht="15" customHeight="1" x14ac:dyDescent="0.3">
      <c r="A11" s="20" t="s">
        <v>13</v>
      </c>
      <c r="B11" s="39" t="str">
        <f>IF(('E3 Test'!B44)="","",'E3 Test'!B44)</f>
        <v/>
      </c>
      <c r="C11" s="49" t="s">
        <v>33</v>
      </c>
      <c r="D11" s="42" t="str">
        <f>IF(('E3 Test'!D44)="","",'E3 Test'!D44)</f>
        <v/>
      </c>
    </row>
    <row r="12" spans="1:4" ht="16.05" customHeight="1" thickBot="1" x14ac:dyDescent="0.35">
      <c r="A12" s="20"/>
      <c r="B12" s="40"/>
      <c r="C12" s="49"/>
      <c r="D12" s="42"/>
    </row>
    <row r="13" spans="1:4" ht="15" customHeight="1" x14ac:dyDescent="0.3">
      <c r="A13" s="20" t="s">
        <v>14</v>
      </c>
      <c r="B13" s="39" t="str">
        <f>IF(('E3 Test'!B46)="","",'E3 Test'!B46)</f>
        <v/>
      </c>
      <c r="C13" s="49" t="s">
        <v>33</v>
      </c>
      <c r="D13" s="42" t="str">
        <f>IF(('E3 Test'!D46)="","",'E3 Test'!D46)</f>
        <v/>
      </c>
    </row>
    <row r="14" spans="1:4" ht="16.05" customHeight="1" thickBot="1" x14ac:dyDescent="0.35">
      <c r="A14" s="20"/>
      <c r="B14" s="40"/>
      <c r="C14" s="49"/>
      <c r="D14" s="42"/>
    </row>
    <row r="15" spans="1:4" ht="15" customHeight="1" x14ac:dyDescent="0.3">
      <c r="A15" s="20" t="s">
        <v>16</v>
      </c>
      <c r="B15" s="39" t="str">
        <f>IF(('E3 Test'!B52)="","",'E3 Test'!B52)</f>
        <v/>
      </c>
      <c r="C15" s="49" t="s">
        <v>33</v>
      </c>
      <c r="D15" s="42" t="str">
        <f>IF(('E3 Test'!D52)="","",'E3 Test'!D52)</f>
        <v/>
      </c>
    </row>
    <row r="16" spans="1:4" ht="16.05" customHeight="1" thickBot="1" x14ac:dyDescent="0.35">
      <c r="A16" s="20"/>
      <c r="B16" s="40"/>
      <c r="C16" s="49"/>
      <c r="D16" s="42"/>
    </row>
    <row r="17" spans="1:4" ht="15" customHeight="1" x14ac:dyDescent="0.3">
      <c r="A17" s="20" t="s">
        <v>19</v>
      </c>
      <c r="B17" s="39" t="str">
        <f>IF(('E3 Test'!B58)="","",'E3 Test'!B58)</f>
        <v/>
      </c>
      <c r="C17" s="49" t="s">
        <v>33</v>
      </c>
      <c r="D17" s="42" t="str">
        <f>IF(('E3 Test'!D58)="","",'E3 Test'!D58)</f>
        <v/>
      </c>
    </row>
    <row r="18" spans="1:4" ht="16.05" customHeight="1" thickBot="1" x14ac:dyDescent="0.35">
      <c r="A18" s="20"/>
      <c r="B18" s="40"/>
      <c r="C18" s="49"/>
      <c r="D18" s="42"/>
    </row>
    <row r="19" spans="1:4" ht="15" customHeight="1" x14ac:dyDescent="0.3">
      <c r="A19" s="20" t="s">
        <v>32</v>
      </c>
      <c r="B19" s="39" t="str">
        <f>IF(('E3 Test'!B65)="","",'E3 Test'!B65)</f>
        <v/>
      </c>
      <c r="C19" s="41" t="s">
        <v>33</v>
      </c>
      <c r="D19" s="42" t="str">
        <f>IF(('E3 Test'!D65)="","",'E3 Test'!D65)</f>
        <v/>
      </c>
    </row>
    <row r="20" spans="1:4" ht="16.05" customHeight="1" x14ac:dyDescent="0.3">
      <c r="A20" s="20"/>
      <c r="B20" s="43"/>
      <c r="C20" s="41"/>
      <c r="D20" s="42"/>
    </row>
    <row r="21" spans="1:4" ht="16.95" customHeight="1" thickBot="1" x14ac:dyDescent="0.35">
      <c r="A21" s="20"/>
      <c r="B21" s="40"/>
      <c r="C21" s="41"/>
      <c r="D21" s="42"/>
    </row>
    <row r="22" spans="1:4" ht="15" customHeight="1" x14ac:dyDescent="0.3">
      <c r="A22" s="20" t="s">
        <v>26</v>
      </c>
      <c r="B22" s="39" t="str">
        <f>IF(('E3 Test'!B82)="","",'E3 Test'!B82)</f>
        <v/>
      </c>
      <c r="C22" s="41" t="s">
        <v>33</v>
      </c>
      <c r="D22" s="42" t="str">
        <f>IF(('E3 Test'!D82)="","",'E3 Test'!D82)</f>
        <v/>
      </c>
    </row>
    <row r="23" spans="1:4" ht="16.05" customHeight="1" thickBot="1" x14ac:dyDescent="0.35">
      <c r="A23" s="20"/>
      <c r="B23" s="40"/>
      <c r="C23" s="41"/>
      <c r="D23" s="42"/>
    </row>
  </sheetData>
  <sheetProtection password="EDB4" sheet="1" objects="1" scenarios="1" selectLockedCells="1" selectUnlockedCells="1"/>
  <mergeCells count="43">
    <mergeCell ref="A1:A2"/>
    <mergeCell ref="B1:C2"/>
    <mergeCell ref="D1:D2"/>
    <mergeCell ref="A19:A21"/>
    <mergeCell ref="B19:B21"/>
    <mergeCell ref="C19:C21"/>
    <mergeCell ref="D19:D21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A22:A23"/>
    <mergeCell ref="B22:B23"/>
    <mergeCell ref="C22:C23"/>
    <mergeCell ref="D22:D23"/>
    <mergeCell ref="A15:A16"/>
    <mergeCell ref="B15:B16"/>
    <mergeCell ref="C15:C16"/>
    <mergeCell ref="D15:D16"/>
    <mergeCell ref="A17:A18"/>
    <mergeCell ref="B17:B18"/>
    <mergeCell ref="C17:C18"/>
    <mergeCell ref="D17:D1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68" orientation="landscape" horizontalDpi="4294967292" verticalDpi="4294967292"/>
  <headerFooter>
    <oddFooter>&amp;R&amp;"Calibri,Standaard"&amp;15&amp;K000000 5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07E69CE-0C34-1044-8B12-4D0C109C5521}">
            <xm:f>'E3 Test'!$B$86&gt;32</xm:f>
            <x14:dxf>
              <font>
                <strike val="0"/>
                <u val="none"/>
                <color theme="0"/>
              </font>
              <fill>
                <patternFill patternType="none">
                  <fgColor indexed="64"/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A3:D23 B1:D2</xm:sqref>
        </x14:conditionalFormatting>
      </x14:conditionalFormattings>
    </ext>
    <ext xmlns:mx="http://schemas.microsoft.com/office/mac/excel/2008/main" uri="{64002731-A6B0-56B0-2670-7721B7C09600}">
      <mx:PLV Mode="0" OnePage="0" WScale="6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showGridLines="0" showRuler="0" topLeftCell="A25" workbookViewId="0">
      <selection activeCell="A30" sqref="A30"/>
    </sheetView>
  </sheetViews>
  <sheetFormatPr defaultColWidth="8.796875" defaultRowHeight="15.6" x14ac:dyDescent="0.3"/>
  <cols>
    <col min="1" max="1" width="83.69921875" customWidth="1"/>
    <col min="2" max="2" width="11.19921875" customWidth="1"/>
    <col min="3" max="3" width="5.796875" customWidth="1"/>
    <col min="4" max="4" width="72.796875" customWidth="1"/>
  </cols>
  <sheetData>
    <row r="1" spans="1:4" x14ac:dyDescent="0.3">
      <c r="A1" s="32" t="str">
        <f>IF('E3 Test'!B86=32,"Vragen in verband met energie","Gelieve alle vragen in te vullen.")</f>
        <v>Gelieve alle vragen in te vullen.</v>
      </c>
      <c r="B1" s="34" t="s">
        <v>38</v>
      </c>
      <c r="C1" s="35"/>
      <c r="D1" s="32" t="s">
        <v>39</v>
      </c>
    </row>
    <row r="2" spans="1:4" ht="16.2" thickBot="1" x14ac:dyDescent="0.35">
      <c r="A2" s="33"/>
      <c r="B2" s="36"/>
      <c r="C2" s="37"/>
      <c r="D2" s="38"/>
    </row>
    <row r="3" spans="1:4" ht="15" customHeight="1" x14ac:dyDescent="0.3">
      <c r="A3" s="20" t="s">
        <v>5</v>
      </c>
      <c r="B3" s="43" t="str">
        <f>IF(('E3 Test'!B26)="","",'E3 Test'!B26)</f>
        <v/>
      </c>
      <c r="C3" s="41" t="s">
        <v>33</v>
      </c>
      <c r="D3" s="46" t="str">
        <f>IF(('E3 Test'!D26)="","",'E3 Test'!D26)</f>
        <v/>
      </c>
    </row>
    <row r="4" spans="1:4" ht="16.05" customHeight="1" thickBot="1" x14ac:dyDescent="0.35">
      <c r="A4" s="20"/>
      <c r="B4" s="40"/>
      <c r="C4" s="41"/>
      <c r="D4" s="42"/>
    </row>
    <row r="5" spans="1:4" ht="15" customHeight="1" x14ac:dyDescent="0.3">
      <c r="A5" s="20" t="s">
        <v>6</v>
      </c>
      <c r="B5" s="39" t="str">
        <f>IF(('E3 Test'!B30)="","",'E3 Test'!B30)</f>
        <v/>
      </c>
      <c r="C5" s="41" t="s">
        <v>33</v>
      </c>
      <c r="D5" s="46" t="str">
        <f>IF(('E3 Test'!D30)="","",'E3 Test'!D30)</f>
        <v/>
      </c>
    </row>
    <row r="6" spans="1:4" ht="16.05" customHeight="1" thickBot="1" x14ac:dyDescent="0.35">
      <c r="A6" s="20"/>
      <c r="B6" s="40"/>
      <c r="C6" s="41"/>
      <c r="D6" s="42"/>
    </row>
    <row r="7" spans="1:4" ht="15" customHeight="1" x14ac:dyDescent="0.3">
      <c r="A7" s="20" t="s">
        <v>9</v>
      </c>
      <c r="B7" s="39" t="str">
        <f>IF(('E3 Test'!B36)="","",'E3 Test'!B36)</f>
        <v/>
      </c>
      <c r="C7" s="41" t="s">
        <v>33</v>
      </c>
      <c r="D7" s="46" t="str">
        <f>IF(('E3 Test'!D36)="","",'E3 Test'!D36)</f>
        <v/>
      </c>
    </row>
    <row r="8" spans="1:4" ht="16.05" customHeight="1" thickBot="1" x14ac:dyDescent="0.35">
      <c r="A8" s="20"/>
      <c r="B8" s="40"/>
      <c r="C8" s="41"/>
      <c r="D8" s="42"/>
    </row>
    <row r="9" spans="1:4" ht="15" customHeight="1" x14ac:dyDescent="0.3">
      <c r="A9" s="20" t="s">
        <v>12</v>
      </c>
      <c r="B9" s="39" t="str">
        <f>IF(('E3 Test'!B42)="","",'E3 Test'!B42)</f>
        <v/>
      </c>
      <c r="C9" s="41" t="s">
        <v>33</v>
      </c>
      <c r="D9" s="46" t="str">
        <f>IF(('E3 Test'!D42)="","",'E3 Test'!D42)</f>
        <v/>
      </c>
    </row>
    <row r="10" spans="1:4" ht="16.05" customHeight="1" thickBot="1" x14ac:dyDescent="0.35">
      <c r="A10" s="20"/>
      <c r="B10" s="40"/>
      <c r="C10" s="41"/>
      <c r="D10" s="42"/>
    </row>
    <row r="11" spans="1:4" ht="15" customHeight="1" x14ac:dyDescent="0.3">
      <c r="A11" s="20" t="s">
        <v>15</v>
      </c>
      <c r="B11" s="39" t="str">
        <f>IF(('E3 Test'!B50)="","",'E3 Test'!B50)</f>
        <v/>
      </c>
      <c r="C11" s="41" t="s">
        <v>33</v>
      </c>
      <c r="D11" s="46" t="str">
        <f>IF(('E3 Test'!D50)="","",'E3 Test'!D50)</f>
        <v/>
      </c>
    </row>
    <row r="12" spans="1:4" ht="16.05" customHeight="1" thickBot="1" x14ac:dyDescent="0.35">
      <c r="A12" s="20"/>
      <c r="B12" s="40"/>
      <c r="C12" s="41"/>
      <c r="D12" s="42"/>
    </row>
    <row r="13" spans="1:4" ht="15" customHeight="1" x14ac:dyDescent="0.3">
      <c r="A13" s="20" t="s">
        <v>17</v>
      </c>
      <c r="B13" s="39" t="str">
        <f>IF(('E3 Test'!B54)="","",'E3 Test'!B54)</f>
        <v/>
      </c>
      <c r="C13" s="41" t="s">
        <v>33</v>
      </c>
      <c r="D13" s="46" t="str">
        <f>IF(('E3 Test'!D54)="","",'E3 Test'!D54)</f>
        <v/>
      </c>
    </row>
    <row r="14" spans="1:4" ht="16.05" customHeight="1" thickBot="1" x14ac:dyDescent="0.35">
      <c r="A14" s="20"/>
      <c r="B14" s="40"/>
      <c r="C14" s="41"/>
      <c r="D14" s="42"/>
    </row>
    <row r="15" spans="1:4" ht="15" customHeight="1" x14ac:dyDescent="0.3">
      <c r="A15" s="20" t="s">
        <v>20</v>
      </c>
      <c r="B15" s="39" t="str">
        <f>IF(('E3 Test'!B63)="","",'E3 Test'!B63)</f>
        <v/>
      </c>
      <c r="C15" s="41" t="s">
        <v>33</v>
      </c>
      <c r="D15" s="46" t="str">
        <f>IF(('E3 Test'!D63)="","",'E3 Test'!D63)</f>
        <v/>
      </c>
    </row>
    <row r="16" spans="1:4" ht="16.05" customHeight="1" thickBot="1" x14ac:dyDescent="0.35">
      <c r="A16" s="20"/>
      <c r="B16" s="40"/>
      <c r="C16" s="41"/>
      <c r="D16" s="42"/>
    </row>
    <row r="17" spans="1:4" ht="15" customHeight="1" x14ac:dyDescent="0.3">
      <c r="A17" s="24" t="s">
        <v>23</v>
      </c>
      <c r="B17" s="39" t="str">
        <f>IF(('E3 Test'!B72)="","",'E3 Test'!B72)</f>
        <v/>
      </c>
      <c r="C17" s="41" t="s">
        <v>33</v>
      </c>
      <c r="D17" s="46" t="str">
        <f>IF(('E3 Test'!D72)="","",'E3 Test'!D72)</f>
        <v/>
      </c>
    </row>
    <row r="18" spans="1:4" ht="16.05" customHeight="1" thickBot="1" x14ac:dyDescent="0.35">
      <c r="A18" s="24"/>
      <c r="B18" s="40"/>
      <c r="C18" s="41"/>
      <c r="D18" s="42"/>
    </row>
    <row r="19" spans="1:4" ht="15" customHeight="1" x14ac:dyDescent="0.3">
      <c r="A19" s="20" t="s">
        <v>29</v>
      </c>
      <c r="B19" s="39" t="str">
        <f>IF(('E3 Test'!B78)="","",'E3 Test'!B78)</f>
        <v/>
      </c>
      <c r="C19" s="41" t="s">
        <v>33</v>
      </c>
      <c r="D19" s="46" t="str">
        <f>IF(('E3 Test'!D78)="","",'E3 Test'!D78)</f>
        <v/>
      </c>
    </row>
    <row r="20" spans="1:4" ht="16.05" customHeight="1" thickBot="1" x14ac:dyDescent="0.35">
      <c r="A20" s="20"/>
      <c r="B20" s="40"/>
      <c r="C20" s="41"/>
      <c r="D20" s="42"/>
    </row>
    <row r="21" spans="1:4" ht="15" customHeight="1" x14ac:dyDescent="0.3">
      <c r="A21" s="24" t="s">
        <v>27</v>
      </c>
      <c r="B21" s="39" t="str">
        <f>IF(('E3 Test'!B84)="","",'E3 Test'!B84)</f>
        <v/>
      </c>
      <c r="C21" s="41" t="s">
        <v>33</v>
      </c>
      <c r="D21" s="46" t="str">
        <f>IF(('E3 Test'!D84)="","",'E3 Test'!D84)</f>
        <v/>
      </c>
    </row>
    <row r="22" spans="1:4" ht="16.05" customHeight="1" thickBot="1" x14ac:dyDescent="0.35">
      <c r="A22" s="24"/>
      <c r="B22" s="40"/>
      <c r="C22" s="41"/>
      <c r="D22" s="42"/>
    </row>
  </sheetData>
  <sheetProtection password="EDB4" sheet="1" objects="1" scenarios="1" selectLockedCells="1" selectUnlockedCells="1"/>
  <mergeCells count="43"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5:A6"/>
    <mergeCell ref="B5:B6"/>
    <mergeCell ref="C5:C6"/>
    <mergeCell ref="D5:D6"/>
    <mergeCell ref="A7:A8"/>
    <mergeCell ref="B7:B8"/>
    <mergeCell ref="C7:C8"/>
    <mergeCell ref="D7:D8"/>
    <mergeCell ref="A1:A2"/>
    <mergeCell ref="B1:C2"/>
    <mergeCell ref="D1:D2"/>
    <mergeCell ref="A3:A4"/>
    <mergeCell ref="B3:B4"/>
    <mergeCell ref="C3:C4"/>
    <mergeCell ref="D3:D4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68" orientation="landscape" horizontalDpi="4294967292" verticalDpi="4294967292"/>
  <headerFooter>
    <oddFooter>&amp;R&amp;"Calibri,Standaard"&amp;15&amp;K000000 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D42AEC1-006E-8748-9135-D5612124BC73}">
            <xm:f>'E3 Test'!$B$86&gt;32</xm:f>
            <x14:dxf>
              <font>
                <strike val="0"/>
                <color theme="0"/>
              </font>
              <fill>
                <patternFill patternType="none">
                  <fgColor indexed="64"/>
                  <bgColor auto="1"/>
                </patternFill>
              </fill>
              <border>
                <left/>
                <right/>
                <top/>
                <bottom/>
              </border>
            </x14:dxf>
          </x14:cfRule>
          <xm:sqref>A3:D22 B1:D2</xm:sqref>
        </x14:conditionalFormatting>
      </x14:conditionalFormattings>
    </ext>
    <ext xmlns:mx="http://schemas.microsoft.com/office/mac/excel/2008/main" uri="{64002731-A6B0-56B0-2670-7721B7C09600}">
      <mx:PLV Mode="0" OnePage="0" WScale="6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3</vt:i4>
      </vt:variant>
    </vt:vector>
  </HeadingPairs>
  <TitlesOfParts>
    <vt:vector size="9" baseType="lpstr">
      <vt:lpstr>E3 Test</vt:lpstr>
      <vt:lpstr>Blad2</vt:lpstr>
      <vt:lpstr>E3-profiel en -score</vt:lpstr>
      <vt:lpstr>Effectiviteit</vt:lpstr>
      <vt:lpstr>Efficiëntie</vt:lpstr>
      <vt:lpstr>Energie</vt:lpstr>
      <vt:lpstr>'E3 Test'!_MailAutoSig</vt:lpstr>
      <vt:lpstr>'E3 Test'!_MailOriginal</vt:lpstr>
      <vt:lpstr>'E3-profiel en -score'!Afdrukbereik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De Vree</dc:creator>
  <cp:lastModifiedBy>Werner</cp:lastModifiedBy>
  <cp:lastPrinted>2015-02-19T14:50:05Z</cp:lastPrinted>
  <dcterms:created xsi:type="dcterms:W3CDTF">2014-01-21T11:32:50Z</dcterms:created>
  <dcterms:modified xsi:type="dcterms:W3CDTF">2019-01-07T10:56:21Z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1050194488</vt:i4>
  </property>
  <property fmtid="{D5CDD505-2E9C-101B-9397-08002B2CF9AE}" pid="3" name="_NewReviewCycle">
    <vt:lpwstr/>
  </property>
  <property fmtid="{D5CDD505-2E9C-101B-9397-08002B2CF9AE}" pid="4" name="_EmailSubject">
    <vt:lpwstr>je persoonlijke leertraject "DoelGericht Doen!" - workshop 4: dinsdag 24 februari 2015</vt:lpwstr>
  </property>
  <property fmtid="{D5CDD505-2E9C-101B-9397-08002B2CF9AE}" pid="5" name="_AuthorEmail">
    <vt:lpwstr>werner.devree@skan.be</vt:lpwstr>
  </property>
  <property fmtid="{D5CDD505-2E9C-101B-9397-08002B2CF9AE}" pid="6" name="_AuthorEmailDisplayName">
    <vt:lpwstr>Werner De Vree</vt:lpwstr>
  </property>
  <property fmtid="{D5CDD505-2E9C-101B-9397-08002B2CF9AE}" pid="7" name="_PreviousAdHocReviewCycleID">
    <vt:i4>466568331</vt:i4>
  </property>
  <property fmtid="{D5CDD505-2E9C-101B-9397-08002B2CF9AE}" pid="8" name="_ReviewingToolsShownOnce">
    <vt:lpwstr/>
  </property>
</Properties>
</file>